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1"/>
  </bookViews>
  <sheets>
    <sheet name="Титул" sheetId="22" r:id="rId1"/>
    <sheet name="План" sheetId="20" r:id="rId2"/>
    <sheet name="Комплесные" sheetId="19" r:id="rId3"/>
    <sheet name="Компетенции" sheetId="18" r:id="rId4"/>
    <sheet name="Компетенции(2)" sheetId="17" r:id="rId5"/>
    <sheet name="СпецПрактики" sheetId="16" r:id="rId6"/>
    <sheet name="СпецРаб" sheetId="15" r:id="rId7"/>
    <sheet name="Кабинеты" sheetId="14" r:id="rId8"/>
    <sheet name="Пояснения" sheetId="13" r:id="rId9"/>
    <sheet name="ЦМК" sheetId="12" r:id="rId10"/>
    <sheet name="Start" sheetId="11" state="hidden" r:id="rId11"/>
  </sheets>
  <calcPr calcId="162913" refMode="R1C1"/>
</workbook>
</file>

<file path=xl/calcChain.xml><?xml version="1.0" encoding="utf-8"?>
<calcChain xmlns="http://schemas.openxmlformats.org/spreadsheetml/2006/main">
  <c r="I29" i="20"/>
  <c r="J29"/>
  <c r="K29"/>
  <c r="L29"/>
  <c r="M29"/>
  <c r="N29"/>
  <c r="O29"/>
  <c r="P29"/>
  <c r="H29"/>
  <c r="I40"/>
  <c r="J40"/>
  <c r="K40"/>
  <c r="L40"/>
  <c r="M40"/>
  <c r="N40"/>
  <c r="P40"/>
  <c r="H40"/>
  <c r="I56"/>
  <c r="J56"/>
  <c r="K56"/>
  <c r="L56"/>
  <c r="M56"/>
  <c r="P56"/>
  <c r="H55"/>
  <c r="I81"/>
  <c r="J81"/>
  <c r="K81"/>
  <c r="L81"/>
  <c r="M81"/>
  <c r="I76"/>
  <c r="J76"/>
  <c r="K76"/>
  <c r="L76"/>
  <c r="M76"/>
  <c r="I71"/>
  <c r="J71"/>
  <c r="K71"/>
  <c r="L71"/>
  <c r="M71"/>
  <c r="I64"/>
  <c r="J64"/>
  <c r="K64"/>
  <c r="L64"/>
  <c r="M64"/>
  <c r="N64"/>
  <c r="H82"/>
  <c r="H81"/>
  <c r="H77"/>
  <c r="H76"/>
  <c r="H72"/>
  <c r="H71"/>
  <c r="H66"/>
  <c r="H67"/>
  <c r="H65"/>
  <c r="H58"/>
  <c r="H59"/>
  <c r="H60"/>
  <c r="H57"/>
  <c r="I41"/>
  <c r="J41"/>
  <c r="K41"/>
  <c r="L41"/>
  <c r="M41"/>
  <c r="N41"/>
  <c r="H43"/>
  <c r="H44"/>
  <c r="H45"/>
  <c r="H46"/>
  <c r="H47"/>
  <c r="H48"/>
  <c r="H49"/>
  <c r="H50"/>
  <c r="H51"/>
  <c r="H52"/>
  <c r="H53"/>
  <c r="H54"/>
  <c r="H42"/>
  <c r="H41"/>
  <c r="I38"/>
  <c r="J38"/>
  <c r="K38"/>
  <c r="L38"/>
  <c r="M38"/>
  <c r="H38"/>
  <c r="H39"/>
  <c r="I30"/>
  <c r="J30"/>
  <c r="K30"/>
  <c r="L30"/>
  <c r="M30"/>
  <c r="O30"/>
  <c r="H32"/>
  <c r="H33"/>
  <c r="H34"/>
  <c r="H35"/>
  <c r="H36"/>
  <c r="H37"/>
  <c r="H31"/>
  <c r="I23"/>
  <c r="J23"/>
  <c r="K23"/>
  <c r="L23"/>
  <c r="M23"/>
  <c r="H28"/>
  <c r="H25"/>
  <c r="H26"/>
  <c r="H24"/>
  <c r="H20"/>
  <c r="H21"/>
  <c r="H22"/>
  <c r="H19"/>
  <c r="H12"/>
  <c r="H13"/>
  <c r="H14"/>
  <c r="H15"/>
  <c r="H16"/>
  <c r="H17"/>
  <c r="H11"/>
  <c r="H10"/>
  <c r="I10"/>
  <c r="J10"/>
  <c r="K10"/>
  <c r="L10"/>
  <c r="M10"/>
  <c r="O10"/>
  <c r="O9"/>
  <c r="S10"/>
  <c r="R10"/>
  <c r="S18"/>
  <c r="R18"/>
  <c r="I18"/>
  <c r="J18"/>
  <c r="K18"/>
  <c r="L18"/>
  <c r="M18"/>
  <c r="N18"/>
  <c r="N9"/>
  <c r="M9"/>
  <c r="AT41" i="22"/>
  <c r="AH41"/>
  <c r="AB41"/>
  <c r="V41"/>
  <c r="P41"/>
  <c r="N41"/>
  <c r="J41"/>
  <c r="F41"/>
  <c r="D41"/>
  <c r="AX41"/>
  <c r="H23" i="20"/>
  <c r="I9"/>
  <c r="H30"/>
  <c r="H56"/>
  <c r="H64"/>
  <c r="R9"/>
  <c r="K9"/>
  <c r="S9"/>
  <c r="H18"/>
  <c r="J9"/>
  <c r="L9"/>
  <c r="H9"/>
</calcChain>
</file>

<file path=xl/sharedStrings.xml><?xml version="1.0" encoding="utf-8"?>
<sst xmlns="http://schemas.openxmlformats.org/spreadsheetml/2006/main" count="3359" uniqueCount="653">
  <si>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</si>
  <si>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</si>
  <si>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</si>
  <si>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</si>
  <si>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</si>
  <si>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</si>
  <si>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Вид работ</t>
  </si>
  <si>
    <t>Часов</t>
  </si>
  <si>
    <t>ЦМК</t>
  </si>
  <si>
    <t>Выпускная квалификационная работа</t>
  </si>
  <si>
    <t>2</t>
  </si>
  <si>
    <t>Руководство</t>
  </si>
  <si>
    <t>на студ.</t>
  </si>
  <si>
    <t>на подгр.</t>
  </si>
  <si>
    <t>3</t>
  </si>
  <si>
    <t>Рецензирование</t>
  </si>
  <si>
    <t>4</t>
  </si>
  <si>
    <t>Нормоконтроль</t>
  </si>
  <si>
    <t>Консультации по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</si>
  <si>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</si>
  <si>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</si>
  <si>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</si>
  <si>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</si>
  <si>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</si>
  <si>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</si>
  <si>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</si>
  <si>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</si>
  <si>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</si>
  <si>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</si>
  <si>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</si>
  <si>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Председатель ГАК</t>
  </si>
  <si>
    <t>Члены ГАК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</si>
  <si>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</si>
  <si>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</si>
  <si>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</si>
  <si>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</si>
  <si>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</si>
  <si>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</si>
  <si>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</si>
  <si>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</si>
  <si>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</si>
  <si>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</si>
  <si>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</si>
  <si>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</si>
  <si>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Государственный экзамен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</si>
  <si>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</si>
  <si>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</si>
  <si>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</si>
  <si>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</si>
  <si>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</si>
  <si>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</si>
  <si>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</si>
  <si>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</si>
  <si>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</si>
  <si>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</si>
  <si>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</si>
  <si>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</si>
  <si>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</si>
  <si>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</si>
  <si>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</si>
  <si>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</si>
  <si>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</si>
  <si>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</si>
  <si>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</si>
  <si>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</si>
  <si>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</si>
  <si>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</si>
  <si>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</si>
  <si>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</si>
  <si>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УП.01.01</t>
  </si>
  <si>
    <t>Осуществление зоогигиенических, профилактических и ветеринарно-санитарных мероприятий (ПМ.01)</t>
  </si>
  <si>
    <t>72</t>
  </si>
  <si>
    <t>180</t>
  </si>
  <si>
    <t>УП.02.01</t>
  </si>
  <si>
    <t>Участие в диагностике и лечении заболеваний сельскохозяйственных животных (ПМ.02)</t>
  </si>
  <si>
    <t>108</t>
  </si>
  <si>
    <t>УП.03.01</t>
  </si>
  <si>
    <t>Методики ветеринарно-санитарной экспертизы продуктов и сырья животного происхождения (ПМ.03)</t>
  </si>
  <si>
    <t>ДифЗач</t>
  </si>
  <si>
    <t>УП.04.01</t>
  </si>
  <si>
    <t>Основные методы и формы санитарно-просветительской деятельности (ПМ.04)</t>
  </si>
  <si>
    <t>ПП</t>
  </si>
  <si>
    <t>Производственная практика (по профилю специальности)</t>
  </si>
  <si>
    <t>ПП.02.01</t>
  </si>
  <si>
    <t>Производственная практика (по профилю специальности) (ПМ.02)</t>
  </si>
  <si>
    <t>144</t>
  </si>
  <si>
    <t>ПП.05.01</t>
  </si>
  <si>
    <t>Производственная практика (по профилю специальности) (ПМ.05)</t>
  </si>
  <si>
    <t>ПП.01.01</t>
  </si>
  <si>
    <t>Производственная практика (по профилю специальности) (ПМ.01)</t>
  </si>
  <si>
    <t>ПП.03.01</t>
  </si>
  <si>
    <t>Производственная практика (по профилю специальности) (ПМ.03)</t>
  </si>
  <si>
    <t>ПП.04.01</t>
  </si>
  <si>
    <t>Производственная практика (по профилю специальности) (ПМ.04)</t>
  </si>
  <si>
    <t>ПДП</t>
  </si>
  <si>
    <t>Производственная практика (преддипломная)</t>
  </si>
  <si>
    <t>new_item</t>
  </si>
  <si>
    <t>0</t>
  </si>
  <si>
    <t>ОУД.00</t>
  </si>
  <si>
    <t>Общие учебные дисциплины (базовые)</t>
  </si>
  <si>
    <t>ОУД.01.</t>
  </si>
  <si>
    <t>Русский язык и литература</t>
  </si>
  <si>
    <t>ОУД.02.</t>
  </si>
  <si>
    <t>Иностранный язык</t>
  </si>
  <si>
    <t>ОУД.03.</t>
  </si>
  <si>
    <t>Математика</t>
  </si>
  <si>
    <t>ОУД.04.</t>
  </si>
  <si>
    <t>История</t>
  </si>
  <si>
    <t>ОУД.05.</t>
  </si>
  <si>
    <t>Физическая культура</t>
  </si>
  <si>
    <t>ОУД.06.</t>
  </si>
  <si>
    <t>Основы безопасности жизнедеятельности</t>
  </si>
  <si>
    <t>Учебные дисциплины по выбору из образовательных областей (базовые)</t>
  </si>
  <si>
    <t>ОУД.08.</t>
  </si>
  <si>
    <t>Физика</t>
  </si>
  <si>
    <t>ОУД.10.</t>
  </si>
  <si>
    <t>Обществознание</t>
  </si>
  <si>
    <t>ОУД.16.</t>
  </si>
  <si>
    <t>География</t>
  </si>
  <si>
    <t>ОУД.17.</t>
  </si>
  <si>
    <t>Экология</t>
  </si>
  <si>
    <t>Учебные дисциплины по выбору из образовательных областей (профильные)</t>
  </si>
  <si>
    <t>ОУД.07.</t>
  </si>
  <si>
    <t>Информатика</t>
  </si>
  <si>
    <t>ОУД.09.</t>
  </si>
  <si>
    <t>Химия</t>
  </si>
  <si>
    <t>ОУД.15.</t>
  </si>
  <si>
    <t>Биология</t>
  </si>
  <si>
    <t>УД.00</t>
  </si>
  <si>
    <t>Дополнительные учебные дисциплины</t>
  </si>
  <si>
    <t>УД.01.</t>
  </si>
  <si>
    <t>Введение в специальность</t>
  </si>
  <si>
    <t>ПОО</t>
  </si>
  <si>
    <t>Предлагаемые ОО</t>
  </si>
  <si>
    <t>ОГСЭ</t>
  </si>
  <si>
    <t>Общий гуманитарный и социально-экономический цикл</t>
  </si>
  <si>
    <t>ОГСЭ.1</t>
  </si>
  <si>
    <t>Основы философии</t>
  </si>
  <si>
    <t>ОГСЭ.2</t>
  </si>
  <si>
    <t>ОГСЭ.3</t>
  </si>
  <si>
    <t>17</t>
  </si>
  <si>
    <t>ОГСЭ.4</t>
  </si>
  <si>
    <t>ОГСЭ.5</t>
  </si>
  <si>
    <t>Русский язык и культура речи **</t>
  </si>
  <si>
    <t>ОГСЭ.6</t>
  </si>
  <si>
    <t>Психология общения **</t>
  </si>
  <si>
    <t>ОГСЭ.7</t>
  </si>
  <si>
    <t>Экономика труда **</t>
  </si>
  <si>
    <t>ЕН</t>
  </si>
  <si>
    <t>Математический и общий естественнонаучный цикл</t>
  </si>
  <si>
    <t>ЕН.1</t>
  </si>
  <si>
    <t>Экологические основы природопользования</t>
  </si>
  <si>
    <t>ОП</t>
  </si>
  <si>
    <t>Общепрофессиональные дисциплины</t>
  </si>
  <si>
    <t>ОП.1</t>
  </si>
  <si>
    <t>Анатомия и физиология животных</t>
  </si>
  <si>
    <t>ОП.2</t>
  </si>
  <si>
    <t>Латинский язык в ветеринарии</t>
  </si>
  <si>
    <t>ОП.3</t>
  </si>
  <si>
    <t>Основы микробиологии</t>
  </si>
  <si>
    <t>ОП.4</t>
  </si>
  <si>
    <t>Основы зоотехнии</t>
  </si>
  <si>
    <t>ОП.5</t>
  </si>
  <si>
    <t>Ветеринарная фармакология</t>
  </si>
  <si>
    <t>ОП.6</t>
  </si>
  <si>
    <t>Информационные технологии в профессиональной деятельности</t>
  </si>
  <si>
    <t>28</t>
  </si>
  <si>
    <t>ОП.7</t>
  </si>
  <si>
    <t>Правовое обеспечение ветеринарной деятельности</t>
  </si>
  <si>
    <t>29</t>
  </si>
  <si>
    <t>ОП.8</t>
  </si>
  <si>
    <t>Метрология, стандартизация и подтверждение качества</t>
  </si>
  <si>
    <t>ОП.9</t>
  </si>
  <si>
    <t>Основы экономики, менеджмента и маркетинга</t>
  </si>
  <si>
    <t>31</t>
  </si>
  <si>
    <t>ОП.10</t>
  </si>
  <si>
    <t>Охрана труда</t>
  </si>
  <si>
    <t>ОП.11</t>
  </si>
  <si>
    <t>Безопасность жизнедеятельности</t>
  </si>
  <si>
    <t>ОП.12</t>
  </si>
  <si>
    <t>Патологическая анатомия и физиология **</t>
  </si>
  <si>
    <t>ОП.13</t>
  </si>
  <si>
    <t>Кормление сельскохозяйственных животных **</t>
  </si>
  <si>
    <t>ПМ</t>
  </si>
  <si>
    <t>Профессиональные модули</t>
  </si>
  <si>
    <t>ПМ.01</t>
  </si>
  <si>
    <t>Осуществление зоогигиенических, профилактических и ветеринарно-санитарных мероприятий</t>
  </si>
  <si>
    <t>МДК.01.01</t>
  </si>
  <si>
    <t>3001</t>
  </si>
  <si>
    <t>Методики проведения зоогигиенических, профилактических и ветеринарно-санитарных мероприятий</t>
  </si>
  <si>
    <t>МДК.01.02</t>
  </si>
  <si>
    <t>Внутренние незаразные болезни</t>
  </si>
  <si>
    <t>МДК.01.03</t>
  </si>
  <si>
    <t>Инфекционные болезни</t>
  </si>
  <si>
    <t>МДК.01.04</t>
  </si>
  <si>
    <t>Инвазионные болезни</t>
  </si>
  <si>
    <t>ПМ.02</t>
  </si>
  <si>
    <t>Участие в диагностике и лечении заболеваний сельскохозяйственных животных</t>
  </si>
  <si>
    <t>МДК.02.01</t>
  </si>
  <si>
    <t>3002</t>
  </si>
  <si>
    <t>Методики диагностики и лечения заболеваний сельскохозяйственных животных</t>
  </si>
  <si>
    <t>42</t>
  </si>
  <si>
    <t>МДК.02.02</t>
  </si>
  <si>
    <t>Ветеринарная хирургия</t>
  </si>
  <si>
    <t>43</t>
  </si>
  <si>
    <t>МДК.02.03</t>
  </si>
  <si>
    <t>Акушерство и гинекология сельскохозяйственных животных</t>
  </si>
  <si>
    <t>44</t>
  </si>
  <si>
    <t>45</t>
  </si>
  <si>
    <t>ПМ.03</t>
  </si>
  <si>
    <t>Участие в проведении ветеринарно-санитарной экспертизы продуктов и сырья животного происхождения</t>
  </si>
  <si>
    <t>46</t>
  </si>
  <si>
    <t>МДК.03.01</t>
  </si>
  <si>
    <t>3003</t>
  </si>
  <si>
    <t>Методики ветеринарно-санитарной экспертизы продуктов и сырья животного происхождения</t>
  </si>
  <si>
    <t>47</t>
  </si>
  <si>
    <t>48</t>
  </si>
  <si>
    <t>ПМ.04</t>
  </si>
  <si>
    <t>Проведение санитарно-просветительской деятельности</t>
  </si>
  <si>
    <t>49</t>
  </si>
  <si>
    <t>МДК.04.01</t>
  </si>
  <si>
    <t>3004</t>
  </si>
  <si>
    <t>Основные методы и формы санитарно-просветительской деятельности</t>
  </si>
  <si>
    <t>50</t>
  </si>
  <si>
    <t>51</t>
  </si>
  <si>
    <t>ПМ.05</t>
  </si>
  <si>
    <t>Выполнение работ по рабочей профессии 15830 Оператор по искусственному осеменению животных и птицы</t>
  </si>
  <si>
    <t>52</t>
  </si>
  <si>
    <t>МДК.05.01</t>
  </si>
  <si>
    <t>3005</t>
  </si>
  <si>
    <t>Рабочая профессия Оператор по искусственному осеменению животных и птицы 15830</t>
  </si>
  <si>
    <t>53</t>
  </si>
  <si>
    <t>Содержание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</si>
  <si>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</si>
  <si>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</si>
  <si>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</si>
  <si>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</si>
  <si>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разделов,_x000D_
дисциплин, профессиональных модулей, МДК, практик</t>
  </si>
  <si>
    <t>Формы контроля</t>
  </si>
  <si>
    <t>Учебная нагрузка обучающихся, ч.</t>
  </si>
  <si>
    <t>Экзамены</t>
  </si>
  <si>
    <t>Зачеты</t>
  </si>
  <si>
    <t>Диффер. зачеты</t>
  </si>
  <si>
    <t>Курсовые работы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</si>
  <si>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</si>
  <si>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</si>
  <si>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</si>
  <si>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</si>
  <si>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</si>
  <si>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</si>
  <si>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Всего</t>
  </si>
  <si>
    <t>в том числе</t>
  </si>
  <si>
    <t>Лекции, уроки</t>
  </si>
  <si>
    <t>Пр. занятия</t>
  </si>
  <si>
    <t>Лаб. занятия</t>
  </si>
  <si>
    <t>Cеминар. занятия</t>
  </si>
  <si>
    <t>56</t>
  </si>
  <si>
    <t>57</t>
  </si>
  <si>
    <t>58</t>
  </si>
  <si>
    <t>59</t>
  </si>
  <si>
    <t>62</t>
  </si>
  <si>
    <t>64</t>
  </si>
  <si>
    <t>66</t>
  </si>
  <si>
    <t>68</t>
  </si>
  <si>
    <t>70</t>
  </si>
  <si>
    <t>78</t>
  </si>
  <si>
    <t>80</t>
  </si>
  <si>
    <t>84</t>
  </si>
  <si>
    <t>85</t>
  </si>
  <si>
    <t>86</t>
  </si>
  <si>
    <t>88</t>
  </si>
  <si>
    <t>89</t>
  </si>
  <si>
    <t>90</t>
  </si>
  <si>
    <t>92</t>
  </si>
  <si>
    <t>100</t>
  </si>
  <si>
    <t>106</t>
  </si>
  <si>
    <t>110</t>
  </si>
  <si>
    <t>162</t>
  </si>
  <si>
    <t>ОБЩЕОБРАЗОВАТЕЛЬНАЯ ПОДГОТОВКА</t>
  </si>
  <si>
    <t>612</t>
  </si>
  <si>
    <t>396</t>
  </si>
  <si>
    <t>792</t>
  </si>
  <si>
    <t>98</t>
  </si>
  <si>
    <t>195</t>
  </si>
  <si>
    <t>117</t>
  </si>
  <si>
    <t>156</t>
  </si>
  <si>
    <t>122</t>
  </si>
  <si>
    <t>111</t>
  </si>
  <si>
    <t>54</t>
  </si>
  <si>
    <t>119</t>
  </si>
  <si>
    <t>161</t>
  </si>
  <si>
    <t>170</t>
  </si>
  <si>
    <t>ПРОФЕССИОНАЛЬНАЯ ПОДГОТОВКА</t>
  </si>
  <si>
    <t>300</t>
  </si>
  <si>
    <t>540</t>
  </si>
  <si>
    <t>468</t>
  </si>
  <si>
    <t>216</t>
  </si>
  <si>
    <t>126</t>
  </si>
  <si>
    <t>288</t>
  </si>
  <si>
    <t>324</t>
  </si>
  <si>
    <t>146</t>
  </si>
  <si>
    <t>П</t>
  </si>
  <si>
    <t>378</t>
  </si>
  <si>
    <t>208</t>
  </si>
  <si>
    <t>544</t>
  </si>
  <si>
    <t>252</t>
  </si>
  <si>
    <t>316</t>
  </si>
  <si>
    <t>130</t>
  </si>
  <si>
    <t>416</t>
  </si>
  <si>
    <t>198</t>
  </si>
  <si>
    <t>478</t>
  </si>
  <si>
    <t>172</t>
  </si>
  <si>
    <t>342</t>
  </si>
  <si>
    <t>382</t>
  </si>
  <si>
    <t>587</t>
  </si>
  <si>
    <t>1174</t>
  </si>
  <si>
    <t>652</t>
  </si>
  <si>
    <t>226</t>
  </si>
  <si>
    <t>282</t>
  </si>
  <si>
    <t>166</t>
  </si>
  <si>
    <t>112</t>
  </si>
  <si>
    <t>РП</t>
  </si>
  <si>
    <t>час</t>
  </si>
  <si>
    <t>нед</t>
  </si>
  <si>
    <t>ПM.01.ЭК</t>
  </si>
  <si>
    <t>Квалификационный экзамен</t>
  </si>
  <si>
    <t>118</t>
  </si>
  <si>
    <t>ПM.02.ЭК</t>
  </si>
  <si>
    <t>ПM.03.ЭК</t>
  </si>
  <si>
    <t>ПM.04.ЭК</t>
  </si>
  <si>
    <t>ПM.05.ЭК</t>
  </si>
  <si>
    <t xml:space="preserve">Учебная и производственная (по профилю специальности) практики </t>
  </si>
  <si>
    <t>1296</t>
  </si>
  <si>
    <t xml:space="preserve">36 </t>
  </si>
  <si>
    <t>828</t>
  </si>
  <si>
    <t xml:space="preserve">23 </t>
  </si>
  <si>
    <t xml:space="preserve">    Концентрированная</t>
  </si>
  <si>
    <t>Производственная (по профилю специальности) практика</t>
  </si>
  <si>
    <t xml:space="preserve">13 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</si>
  <si>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</si>
  <si>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</si>
  <si>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</si>
  <si>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</si>
  <si>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</si>
  <si>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</si>
  <si>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</si>
  <si>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</si>
  <si>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</si>
  <si>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6048</t>
  </si>
  <si>
    <t>2016</t>
  </si>
  <si>
    <t>4032</t>
  </si>
  <si>
    <t>2124</t>
  </si>
  <si>
    <t>1788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</si>
  <si>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</si>
  <si>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</si>
  <si>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</si>
  <si>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I</t>
  </si>
  <si>
    <t>II</t>
  </si>
  <si>
    <t>III</t>
  </si>
  <si>
    <t>IV</t>
  </si>
  <si>
    <t>X</t>
  </si>
  <si>
    <t>=</t>
  </si>
  <si>
    <t>::</t>
  </si>
  <si>
    <t>Обучение по дисциплинам и междисциплинарным курсам</t>
  </si>
  <si>
    <t>Промежуточная аттестация</t>
  </si>
  <si>
    <t>Каникулы</t>
  </si>
  <si>
    <t>нед.</t>
  </si>
  <si>
    <t>Производственная практика</t>
  </si>
  <si>
    <t>УЧЕБНЫЙ ПЛАН</t>
  </si>
  <si>
    <t>по специальности среднего профессионального образования</t>
  </si>
  <si>
    <t>Профессиональный учебный цикл</t>
  </si>
  <si>
    <t>Введение в специальность/История родного края</t>
  </si>
  <si>
    <t>3,4,5,6,7</t>
  </si>
  <si>
    <t>2*</t>
  </si>
  <si>
    <t>4*</t>
  </si>
  <si>
    <t>7*</t>
  </si>
  <si>
    <t>8*</t>
  </si>
  <si>
    <t>Курс. Работа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</si>
  <si>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</si>
  <si>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</si>
  <si>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</si>
  <si>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</si>
  <si>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</si>
  <si>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</si>
  <si>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</si>
  <si>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</si>
  <si>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3,4,5,6,7,8</t>
  </si>
  <si>
    <t>* комплексные экзамены, диф. зачеты, зачеты        ** дисциплины введеные за счет вариативной части</t>
  </si>
  <si>
    <t>Дифференцированный зачет</t>
  </si>
  <si>
    <t>Комплексный диф. Зачет</t>
  </si>
  <si>
    <t>Комплексный диф. зачет</t>
  </si>
  <si>
    <t>ОП.01. Анатомия и физиология животных, ОП.12 Патологическая анатомия и физиология</t>
  </si>
  <si>
    <t>ОУД.16. География, ОУД.17. Экология</t>
  </si>
  <si>
    <t>Экзамен</t>
  </si>
  <si>
    <t>Комплексный экзамен</t>
  </si>
  <si>
    <t>5,6,7</t>
  </si>
  <si>
    <t>МДК.01.03. Инфекционные болезни, МДК.01.04. Инвазионные болезни</t>
  </si>
  <si>
    <t>УП.01.01. Осуществление зоогигиенических, профилактических и ветеринарно-санитарных мероприятий, ПП.01.01. Производственная практика (по профилю специальности)</t>
  </si>
  <si>
    <t>УП.03.01. Методики ветеринарно-санитарной экспертизы продуктов и сырья животного происхождения, ПП.03.01. Производственная практика (по профилю специальности)</t>
  </si>
  <si>
    <t>УП.04.01. Основные методы и формы санитарно-просветительской деятельности, ПП.04.01. Производственная практика (по профилю специальности)</t>
  </si>
  <si>
    <t>ПП.00</t>
  </si>
  <si>
    <t>ОГСЭ.00.</t>
  </si>
  <si>
    <t>ОГСЭ.01.</t>
  </si>
  <si>
    <t>ОГСЭ.02.</t>
  </si>
  <si>
    <t>ОГСЭ.03.</t>
  </si>
  <si>
    <t>ОГСЭ.04.</t>
  </si>
  <si>
    <t>ОГСЭ.05.</t>
  </si>
  <si>
    <t>ОГСЭ.06.</t>
  </si>
  <si>
    <t>ОГСЭ.07.</t>
  </si>
  <si>
    <t>ЕН.00.</t>
  </si>
  <si>
    <t>ЕН.01.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</si>
  <si>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</si>
  <si>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</si>
  <si>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</si>
  <si>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</si>
  <si>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</si>
  <si>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</si>
  <si>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</si>
  <si>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</si>
  <si>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</si>
  <si>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</si>
  <si>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</si>
  <si>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</si>
  <si>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</si>
  <si>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</si>
  <si>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ПМ.00.</t>
  </si>
  <si>
    <t>ПМ.01.</t>
  </si>
  <si>
    <t>МДК.01.01.</t>
  </si>
  <si>
    <t>МДК.01.02.</t>
  </si>
  <si>
    <t>МДК.01.03.</t>
  </si>
  <si>
    <t>МДК.01.04.</t>
  </si>
  <si>
    <t>УП.01.01.</t>
  </si>
  <si>
    <t>ПП.01.01.</t>
  </si>
  <si>
    <t>ПМ.02.</t>
  </si>
  <si>
    <t>МДК.02.01.</t>
  </si>
  <si>
    <t>МДК.02.02.</t>
  </si>
  <si>
    <t>МДК.02.03.</t>
  </si>
  <si>
    <t>УП.02.01.</t>
  </si>
  <si>
    <t>ПП.02.01.</t>
  </si>
  <si>
    <t>ПМ.03.</t>
  </si>
  <si>
    <t>МДК.03.01.</t>
  </si>
  <si>
    <t>УП.03.01.</t>
  </si>
  <si>
    <t>ПП.03.01.</t>
  </si>
  <si>
    <t>ПМ.04.</t>
  </si>
  <si>
    <t>МДК.04.01.</t>
  </si>
  <si>
    <t>УП.04.01.</t>
  </si>
  <si>
    <t>ПП.04.01.</t>
  </si>
  <si>
    <t>ПМ.05.</t>
  </si>
  <si>
    <t>МДК.05.01.</t>
  </si>
  <si>
    <t>ПП.05.01.</t>
  </si>
  <si>
    <t>4. Перечень комплексных экзаменов, дифференцированных зачетов</t>
  </si>
  <si>
    <t>Кабинеты:</t>
  </si>
  <si>
    <t>социально-экономических дисциплин</t>
  </si>
  <si>
    <t>иностранного языка</t>
  </si>
  <si>
    <t>информационных технологий в профессиональной деятельности</t>
  </si>
  <si>
    <t>организации ветеринарного дела</t>
  </si>
  <si>
    <t>животноводства</t>
  </si>
  <si>
    <t>кологических основ природопользования</t>
  </si>
  <si>
    <t>безопасности жизнидеятельности и охраны труда</t>
  </si>
  <si>
    <t>Лаборатории:</t>
  </si>
  <si>
    <t>анатомиии и физиологии животных</t>
  </si>
  <si>
    <t>ветеринарной фармакологии и латинского языка</t>
  </si>
  <si>
    <t>кормления животных</t>
  </si>
  <si>
    <t>зоогигиены и ветеринарной санитарии</t>
  </si>
  <si>
    <t>патологической физиологии и патологической анатомии</t>
  </si>
  <si>
    <t xml:space="preserve">внутренних незаразных болезней </t>
  </si>
  <si>
    <t>эпизоотологии с микробиологией</t>
  </si>
  <si>
    <t>паразитологии и инвазионных болезней</t>
  </si>
  <si>
    <t>ветеринарной хирургии</t>
  </si>
  <si>
    <t>акушерства, гинекологии и биотехники размножения</t>
  </si>
  <si>
    <t>ветеринарно-санитарной экспертизы</t>
  </si>
  <si>
    <t>Полигоны:</t>
  </si>
  <si>
    <t>6. Перечень кабинетов, лабораторий, мастерских, спортивных комплексов залов</t>
  </si>
  <si>
    <t>АБиП</t>
  </si>
  <si>
    <t>учебно-производственное хозяйство с учебной фермой</t>
  </si>
  <si>
    <t>ветеринарная клиника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</si>
  <si>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</si>
  <si>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</si>
  <si>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</si>
  <si>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</si>
  <si>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</si>
  <si>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</si>
  <si>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стрелковый тир (сетевая форма)</t>
  </si>
  <si>
    <t>3. План учебного процесса</t>
  </si>
  <si>
    <t>УТВЕРЖДАЮ</t>
  </si>
  <si>
    <t>МИНИСТЕРСТВО ОБРАЗОВАНИЯ И НАУКИ РОССИЙСКОЙ                          ФЕДЕРАЦИИ</t>
  </si>
  <si>
    <t>Проректор по учебной и</t>
  </si>
  <si>
    <t>Федеральное государственное автономное образовательное учереждение</t>
  </si>
  <si>
    <t>методической деятельности</t>
  </si>
  <si>
    <t>высшего образования</t>
  </si>
  <si>
    <t>________________ В.О. Курьянов</t>
  </si>
  <si>
    <t>"КРЫМСКИЙ ФЕДЕРАЛЬНЫЙ УНИВЕРСИТЕТ имени В.И. ВЕРНАДСКОГО"</t>
  </si>
  <si>
    <t>"_____" ______________ 2017 г.</t>
  </si>
  <si>
    <t>ПРИБРЕЖНЕНСКИЙ АГРАРНЫЙ КОЛЛЕДЖ (ФИЛИАЛ)</t>
  </si>
  <si>
    <t>36.02.01 Ветеринария</t>
  </si>
  <si>
    <r>
      <rPr>
        <sz val="12"/>
        <rFont val="Times New Roman"/>
        <family val="1"/>
        <charset val="204"/>
      </rPr>
      <t xml:space="preserve">по программе </t>
    </r>
    <r>
      <rPr>
        <b/>
        <sz val="12"/>
        <rFont val="Times New Roman"/>
        <family val="1"/>
        <charset val="204"/>
      </rPr>
      <t>базовой подготовки</t>
    </r>
  </si>
  <si>
    <r>
      <rPr>
        <sz val="12"/>
        <rFont val="Times New Roman"/>
        <family val="1"/>
        <charset val="204"/>
      </rPr>
      <t>Квалификация:</t>
    </r>
    <r>
      <rPr>
        <b/>
        <sz val="12"/>
        <rFont val="Times New Roman"/>
        <family val="1"/>
        <charset val="204"/>
      </rPr>
      <t xml:space="preserve"> Ветеринарный фельдшер</t>
    </r>
  </si>
  <si>
    <r>
      <rPr>
        <sz val="12"/>
        <rFont val="Times New Roman"/>
        <family val="1"/>
        <charset val="204"/>
      </rPr>
      <t>Форма обучения</t>
    </r>
    <r>
      <rPr>
        <b/>
        <sz val="12"/>
        <rFont val="Times New Roman"/>
        <family val="1"/>
        <charset val="204"/>
      </rPr>
      <t xml:space="preserve"> - очная</t>
    </r>
  </si>
  <si>
    <t>Нормативный срок обучения - 3 года 10 месяцев</t>
  </si>
  <si>
    <t>на базе основного общего образования</t>
  </si>
  <si>
    <t>2017-2021 уч. гг.</t>
  </si>
  <si>
    <t>1. Календарный учебный график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</si>
  <si>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</si>
  <si>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</si>
  <si>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</si>
  <si>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</si>
  <si>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</si>
  <si>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</si>
  <si>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</si>
  <si>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</si>
  <si>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</si>
  <si>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</si>
  <si>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</si>
  <si>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</si>
  <si>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</si>
  <si>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 :</t>
  </si>
  <si>
    <t>O</t>
  </si>
  <si>
    <t>∆</t>
  </si>
  <si>
    <t>Неделя отсутствует</t>
  </si>
  <si>
    <t>Обучение по дисциплинам и МДК</t>
  </si>
  <si>
    <t>Производственная практика                       (по профилю специальности)</t>
  </si>
  <si>
    <t>Подготовка к Государственной итоговой аттестации</t>
  </si>
  <si>
    <t>2. Сводные данные по бюджету времени (в неделях)</t>
  </si>
  <si>
    <t>Курсы</t>
  </si>
  <si>
    <t>Всего              (по курсам)</t>
  </si>
  <si>
    <t>по профилю специальности</t>
  </si>
  <si>
    <t>преддипломная</t>
  </si>
  <si>
    <t>всего</t>
  </si>
  <si>
    <t>I семестр</t>
  </si>
  <si>
    <t>II семестр</t>
  </si>
  <si>
    <t>I сем.</t>
  </si>
  <si>
    <t>II сем.</t>
  </si>
  <si>
    <t>Подгот.</t>
  </si>
  <si>
    <t>Провед.</t>
  </si>
  <si>
    <t>час.</t>
  </si>
  <si>
    <t>Итого</t>
  </si>
  <si>
    <t>5. Перечень общих и профессиональных компетенций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</si>
  <si>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</si>
  <si>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</si>
  <si>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ОГСЭ.01.</t>
  </si>
  <si>
    <t xml:space="preserve">  ОГСЭ.02.</t>
  </si>
  <si>
    <t xml:space="preserve">  ОГСЭ.03.</t>
  </si>
  <si>
    <t xml:space="preserve">  ОГСЭ.05.</t>
  </si>
  <si>
    <t>Русский язык и культура речи</t>
  </si>
  <si>
    <t xml:space="preserve">  ОГСЭ.06.</t>
  </si>
  <si>
    <t>Психология общения</t>
  </si>
  <si>
    <t xml:space="preserve">  ОГСЭ.07.</t>
  </si>
  <si>
    <t>Экономика труда</t>
  </si>
  <si>
    <t xml:space="preserve">  ЕН.01.</t>
  </si>
  <si>
    <t xml:space="preserve">  ОП.01.</t>
  </si>
  <si>
    <t xml:space="preserve">  ОП.02.</t>
  </si>
  <si>
    <t xml:space="preserve">  ОП.03.</t>
  </si>
  <si>
    <t xml:space="preserve">  ОП.04.</t>
  </si>
  <si>
    <t xml:space="preserve">  ОП.05.</t>
  </si>
  <si>
    <t xml:space="preserve">  ОП.06.</t>
  </si>
  <si>
    <t xml:space="preserve">  ОП.07.</t>
  </si>
  <si>
    <t xml:space="preserve">  ОП.08.</t>
  </si>
  <si>
    <t xml:space="preserve">  ОП.09.</t>
  </si>
  <si>
    <t xml:space="preserve">  ОП.10.</t>
  </si>
  <si>
    <t xml:space="preserve">  ОП.11.</t>
  </si>
  <si>
    <t xml:space="preserve">  ОП.12.</t>
  </si>
  <si>
    <t>Патологическая анатомия и физиология</t>
  </si>
  <si>
    <t xml:space="preserve">  ОП.13.</t>
  </si>
  <si>
    <t>Основы предпринимательства</t>
  </si>
  <si>
    <t xml:space="preserve">  МДК.01.01.</t>
  </si>
  <si>
    <t xml:space="preserve">  МДК.01.02.</t>
  </si>
  <si>
    <t xml:space="preserve">  МДК.01.03.</t>
  </si>
  <si>
    <t xml:space="preserve">  МДК.01.04.</t>
  </si>
  <si>
    <t xml:space="preserve">  УП.01.01.</t>
  </si>
  <si>
    <t xml:space="preserve">  ПП.01.01.</t>
  </si>
  <si>
    <t xml:space="preserve">  МДК.02.01.</t>
  </si>
  <si>
    <t xml:space="preserve">  МДК.02.02.</t>
  </si>
  <si>
    <t xml:space="preserve">  МДК.02.03.</t>
  </si>
  <si>
    <t xml:space="preserve">  УП.02.01.</t>
  </si>
  <si>
    <t xml:space="preserve">  ПП.02.01.</t>
  </si>
  <si>
    <t xml:space="preserve">  МДК.03.01.</t>
  </si>
  <si>
    <t xml:space="preserve">  УП.03.01.</t>
  </si>
  <si>
    <t xml:space="preserve">  ПП.03.01.</t>
  </si>
  <si>
    <t xml:space="preserve">  МДК.04.01.</t>
  </si>
  <si>
    <t xml:space="preserve">  УП.04.01.</t>
  </si>
  <si>
    <t xml:space="preserve">  ПП.04.01.</t>
  </si>
  <si>
    <t xml:space="preserve">  МДК.05.01.</t>
  </si>
  <si>
    <t>Рабочая профессия 15830 Оператор по искусственному осеменению животных и птицы</t>
  </si>
  <si>
    <t xml:space="preserve">  УП.05.01.</t>
  </si>
  <si>
    <t xml:space="preserve">  ПП.05.01.</t>
  </si>
  <si>
    <t xml:space="preserve">  ПДП</t>
  </si>
  <si>
    <t>Практика преддипломная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</si>
  <si>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</si>
  <si>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</si>
  <si>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ОГСЭ.04.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</si>
  <si>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</si>
  <si>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</si>
  <si>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</si>
  <si>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</si>
  <si>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</si>
  <si>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</si>
  <si>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</si>
  <si>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</si>
  <si>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</si>
  <si>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за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</si>
  <si>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</si>
  <si>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</si>
  <si>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</si>
  <si>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</si>
  <si>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</si>
  <si>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Обеспечивать оптимальные зоогигиенические условия содержания, кормления и ухода за сельскохозяйственными животными.</t>
  </si>
  <si>
    <t>ПК 1.2</t>
  </si>
  <si>
    <t>Организовывать и проводить профилактическую работу по предупреждению внутренних незаразных болезней сельскохозяйственных животных.</t>
  </si>
  <si>
    <t>ПК 1.3</t>
  </si>
  <si>
    <t>Организовывать и проводить ветеринарную профилактику инфекционных и инвазионных болезней сельскохозяйственных животных.</t>
  </si>
  <si>
    <t>ПК 2.1</t>
  </si>
  <si>
    <t>Обеспечивать безопасную среду для сельскохозяйственных животных и ветеринарных специалистов, участвующих в лечебно-диагностическом процессе.</t>
  </si>
  <si>
    <t>ПК 2.2</t>
  </si>
  <si>
    <t>Выполнять ветеринарные лечебно-диагностические манипуляции.</t>
  </si>
  <si>
    <t>ПК 2.3</t>
  </si>
  <si>
    <t>Вести ветеринарный лечебно-диагностический процесс с использованием специальной аппаратуры и инструментария.</t>
  </si>
  <si>
    <t>ПК 2.4</t>
  </si>
  <si>
    <t>Оказывать доврачебную помощь сельскохозяйственным животным в неотложных ситуациях.</t>
  </si>
  <si>
    <t>ПК 2.5</t>
  </si>
  <si>
    <t>Оказывать акушерскую помощь сельскохозяйственным животным.</t>
  </si>
  <si>
    <t>ПК 2.6</t>
  </si>
  <si>
    <t>Участвовать в проведении ветеринарного приема.</t>
  </si>
  <si>
    <t>ПК 3.1</t>
  </si>
  <si>
    <t>Проводить ветеринарный контроль убойных животных.</t>
  </si>
  <si>
    <t>ПК 3.2</t>
  </si>
  <si>
    <t>Проводить забор образцов крови, молока, мочи, фекалий, их упаковку и подготовку к исследованию.</t>
  </si>
  <si>
    <t>ПК 3.3</t>
  </si>
  <si>
    <t>Проводить забор образцов продуктов и сырья животного происхождения для ветеринарно-санитарной экспертизы.</t>
  </si>
  <si>
    <t>ПК 3.4</t>
  </si>
  <si>
    <t>Определять соответствие продуктов и сырья животного происхождения стандартам на продукцию животноводства.</t>
  </si>
  <si>
    <t>ПК 3.5</t>
  </si>
  <si>
    <t>Проводить обеззараживание не соответствующих стандартам качества продуктов и сырья животного происхождения, утилизацию конфискатов.</t>
  </si>
  <si>
    <t>ПК 3.6</t>
  </si>
  <si>
    <t>Участвовать в ветеринарно-санитарной экспертизе колбасных изделий, субпродуктов, пищевого жира, крови, кишок, эндокринного и технического сырья.</t>
  </si>
  <si>
    <t>ПК 3.7</t>
  </si>
  <si>
    <t>Участвовать в проведении патологоанатомического вскрытия.</t>
  </si>
  <si>
    <t>ПК 3.8</t>
  </si>
  <si>
    <t>Участвовать в отборе, консервировании, упаковке и пересылке патологического материала.</t>
  </si>
  <si>
    <t>ПК 4.1</t>
  </si>
  <si>
    <t>Готовить и проводить консультации для работников животноводства и владельцев сельскохозяйственных животных по вопросам санитарных норм содержания животных, профилактики инфекционных болезней животных и зоонозных инфекционных и инвазивных болезней, а также их лечения.</t>
  </si>
  <si>
    <t>ПК 4.2</t>
  </si>
  <si>
    <t>Готовить информационные материалы о возбудителях, переносчиках, симптомах, методах профилактики и лечения инфекционных болезней животных и зоонозных инфекционных и инвазивных болезней.</t>
  </si>
  <si>
    <t>ПК 4.3</t>
  </si>
  <si>
    <t>Знакомить работников животноводства и владельцев сельскохозяйственных животных с приемами первой помощи животным.</t>
  </si>
  <si>
    <t>ПК 4.4</t>
  </si>
  <si>
    <t>Давать рекомендации по особенностям содержания, кормления и использования животных-производителей.</t>
  </si>
  <si>
    <t>ПК 4.5</t>
  </si>
  <si>
    <t>Информировать население о планирующихся и проводимых ветеринарно-санитарных, профилактических и зоогигиенических мероприятиях.</t>
  </si>
  <si>
    <t>ОУД.18.</t>
  </si>
  <si>
    <t>Астрономия</t>
  </si>
  <si>
    <t>ОУД.18. Астрономия, ОУД.08. Физика</t>
  </si>
  <si>
    <t>Математика (включая алгебру м начала математического анализа, геометрию)</t>
  </si>
  <si>
    <t>Обществознание (вкл. экономику и право)</t>
  </si>
</sst>
</file>

<file path=xl/styles.xml><?xml version="1.0" encoding="utf-8"?>
<styleSheet xmlns="http://schemas.openxmlformats.org/spreadsheetml/2006/main">
  <numFmts count="1">
    <numFmt numFmtId="172" formatCode="##,###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Microsoft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i/>
      <sz val="9"/>
      <color indexed="8"/>
      <name val="Tahoma"/>
      <family val="2"/>
      <charset val="204"/>
    </font>
    <font>
      <sz val="10"/>
      <color indexed="9"/>
      <name val="Arial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9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16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64"/>
      </right>
      <top style="medium">
        <color indexed="59"/>
      </top>
      <bottom/>
      <diagonal/>
    </border>
    <border>
      <left style="medium">
        <color indexed="64"/>
      </left>
      <right/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64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01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/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left" vertical="center"/>
      <protection locked="0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2" applyNumberFormat="1" applyFont="1" applyBorder="1" applyAlignment="1" applyProtection="1">
      <alignment horizontal="left" vertical="center"/>
      <protection locked="0"/>
    </xf>
    <xf numFmtId="0" fontId="7" fillId="4" borderId="1" xfId="2" applyNumberFormat="1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3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 applyProtection="1">
      <alignment horizontal="center" vertical="center"/>
      <protection locked="0"/>
    </xf>
    <xf numFmtId="0" fontId="8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1" xfId="2" applyNumberFormat="1" applyFont="1" applyFill="1" applyBorder="1" applyAlignment="1">
      <alignment horizontal="left" vertical="center"/>
    </xf>
    <xf numFmtId="0" fontId="7" fillId="3" borderId="1" xfId="2" applyNumberFormat="1" applyFont="1" applyFill="1" applyBorder="1" applyAlignment="1" applyProtection="1">
      <alignment horizontal="left" vertical="center" wrapText="1"/>
      <protection locked="0"/>
    </xf>
    <xf numFmtId="0" fontId="7" fillId="2" borderId="1" xfId="2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left" vertical="center"/>
    </xf>
    <xf numFmtId="0" fontId="7" fillId="2" borderId="1" xfId="2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0" borderId="0" xfId="3"/>
    <xf numFmtId="0" fontId="5" fillId="2" borderId="0" xfId="3" applyFont="1" applyFill="1" applyBorder="1" applyAlignment="1">
      <alignment horizontal="left" vertical="center"/>
    </xf>
    <xf numFmtId="172" fontId="5" fillId="2" borderId="0" xfId="3" applyNumberFormat="1" applyFont="1" applyFill="1" applyBorder="1" applyAlignment="1">
      <alignment horizontal="left" vertical="center"/>
    </xf>
    <xf numFmtId="0" fontId="1" fillId="4" borderId="0" xfId="3" applyFont="1" applyFill="1" applyBorder="1" applyAlignment="1" applyProtection="1">
      <alignment horizontal="left" vertical="center"/>
      <protection locked="0"/>
    </xf>
    <xf numFmtId="172" fontId="1" fillId="4" borderId="0" xfId="3" applyNumberFormat="1" applyFont="1" applyFill="1" applyBorder="1" applyAlignment="1" applyProtection="1">
      <alignment horizontal="left" vertical="center"/>
      <protection locked="0"/>
    </xf>
    <xf numFmtId="0" fontId="5" fillId="2" borderId="1" xfId="3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0" fontId="5" fillId="4" borderId="5" xfId="3" applyFont="1" applyFill="1" applyBorder="1" applyAlignment="1">
      <alignment horizontal="left" vertical="center"/>
    </xf>
    <xf numFmtId="0" fontId="5" fillId="4" borderId="6" xfId="3" applyFont="1" applyFill="1" applyBorder="1" applyAlignment="1">
      <alignment horizontal="left" vertical="center"/>
    </xf>
    <xf numFmtId="0" fontId="5" fillId="4" borderId="7" xfId="3" applyFont="1" applyFill="1" applyBorder="1" applyAlignment="1">
      <alignment horizontal="left" vertical="center"/>
    </xf>
    <xf numFmtId="0" fontId="5" fillId="4" borderId="8" xfId="3" applyFont="1" applyFill="1" applyBorder="1" applyAlignment="1">
      <alignment horizontal="left" vertical="center"/>
    </xf>
    <xf numFmtId="0" fontId="5" fillId="4" borderId="9" xfId="3" applyFont="1" applyFill="1" applyBorder="1" applyAlignment="1">
      <alignment horizontal="left" vertical="center"/>
    </xf>
    <xf numFmtId="0" fontId="5" fillId="4" borderId="10" xfId="3" applyFont="1" applyFill="1" applyBorder="1" applyAlignment="1">
      <alignment horizontal="left" vertical="center"/>
    </xf>
    <xf numFmtId="0" fontId="1" fillId="4" borderId="1" xfId="3" applyFont="1" applyFill="1" applyBorder="1" applyAlignment="1" applyProtection="1">
      <alignment horizontal="left" vertical="center"/>
      <protection locked="0"/>
    </xf>
    <xf numFmtId="0" fontId="5" fillId="2" borderId="11" xfId="3" applyFont="1" applyFill="1" applyBorder="1" applyAlignment="1">
      <alignment horizontal="left" vertical="center"/>
    </xf>
    <xf numFmtId="0" fontId="5" fillId="4" borderId="12" xfId="3" applyFont="1" applyFill="1" applyBorder="1" applyAlignment="1">
      <alignment horizontal="left" vertical="center"/>
    </xf>
    <xf numFmtId="0" fontId="5" fillId="4" borderId="13" xfId="3" applyFont="1" applyFill="1" applyBorder="1" applyAlignment="1">
      <alignment horizontal="left" vertical="center"/>
    </xf>
    <xf numFmtId="0" fontId="5" fillId="4" borderId="14" xfId="3" applyFont="1" applyFill="1" applyBorder="1" applyAlignment="1">
      <alignment horizontal="left" vertical="center"/>
    </xf>
    <xf numFmtId="0" fontId="1" fillId="5" borderId="2" xfId="3" applyFill="1" applyBorder="1"/>
    <xf numFmtId="0" fontId="1" fillId="5" borderId="3" xfId="3" applyFill="1" applyBorder="1"/>
    <xf numFmtId="0" fontId="1" fillId="5" borderId="4" xfId="3" applyFill="1" applyBorder="1"/>
    <xf numFmtId="0" fontId="1" fillId="5" borderId="5" xfId="3" applyFill="1" applyBorder="1"/>
    <xf numFmtId="0" fontId="1" fillId="5" borderId="6" xfId="3" applyFill="1" applyBorder="1"/>
    <xf numFmtId="0" fontId="1" fillId="5" borderId="7" xfId="3" applyFill="1" applyBorder="1"/>
    <xf numFmtId="0" fontId="1" fillId="5" borderId="8" xfId="3" applyFill="1" applyBorder="1"/>
    <xf numFmtId="0" fontId="1" fillId="5" borderId="9" xfId="3" applyFill="1" applyBorder="1"/>
    <xf numFmtId="0" fontId="1" fillId="5" borderId="10" xfId="3" applyFill="1" applyBorder="1"/>
    <xf numFmtId="0" fontId="1" fillId="4" borderId="11" xfId="3" applyFont="1" applyFill="1" applyBorder="1" applyAlignment="1" applyProtection="1">
      <alignment horizontal="left" vertical="center"/>
      <protection locked="0"/>
    </xf>
    <xf numFmtId="0" fontId="1" fillId="5" borderId="12" xfId="3" applyFill="1" applyBorder="1"/>
    <xf numFmtId="0" fontId="1" fillId="5" borderId="13" xfId="3" applyFill="1" applyBorder="1"/>
    <xf numFmtId="0" fontId="1" fillId="5" borderId="14" xfId="3" applyFill="1" applyBorder="1"/>
    <xf numFmtId="0" fontId="1" fillId="6" borderId="2" xfId="3" applyFill="1" applyBorder="1"/>
    <xf numFmtId="0" fontId="1" fillId="6" borderId="3" xfId="3" applyFill="1" applyBorder="1"/>
    <xf numFmtId="0" fontId="1" fillId="6" borderId="4" xfId="3" applyFill="1" applyBorder="1"/>
    <xf numFmtId="0" fontId="1" fillId="6" borderId="5" xfId="3" applyFill="1" applyBorder="1"/>
    <xf numFmtId="0" fontId="1" fillId="6" borderId="6" xfId="3" applyFill="1" applyBorder="1"/>
    <xf numFmtId="0" fontId="1" fillId="6" borderId="7" xfId="3" applyFill="1" applyBorder="1"/>
    <xf numFmtId="0" fontId="1" fillId="6" borderId="8" xfId="3" applyFill="1" applyBorder="1"/>
    <xf numFmtId="0" fontId="1" fillId="6" borderId="9" xfId="3" applyFill="1" applyBorder="1"/>
    <xf numFmtId="0" fontId="1" fillId="6" borderId="10" xfId="3" applyFill="1" applyBorder="1"/>
    <xf numFmtId="0" fontId="1" fillId="6" borderId="12" xfId="3" applyFill="1" applyBorder="1"/>
    <xf numFmtId="0" fontId="1" fillId="6" borderId="13" xfId="3" applyFill="1" applyBorder="1"/>
    <xf numFmtId="0" fontId="1" fillId="6" borderId="14" xfId="3" applyFill="1" applyBorder="1"/>
    <xf numFmtId="0" fontId="5" fillId="7" borderId="2" xfId="3" applyFont="1" applyFill="1" applyBorder="1" applyAlignment="1">
      <alignment horizontal="left" vertical="center"/>
    </xf>
    <xf numFmtId="0" fontId="5" fillId="7" borderId="3" xfId="3" applyFont="1" applyFill="1" applyBorder="1" applyAlignment="1">
      <alignment horizontal="left" vertical="center"/>
    </xf>
    <xf numFmtId="0" fontId="5" fillId="7" borderId="4" xfId="3" applyFont="1" applyFill="1" applyBorder="1" applyAlignment="1">
      <alignment horizontal="left" vertical="center"/>
    </xf>
    <xf numFmtId="0" fontId="5" fillId="7" borderId="5" xfId="3" applyFont="1" applyFill="1" applyBorder="1" applyAlignment="1">
      <alignment horizontal="left" vertical="center"/>
    </xf>
    <xf numFmtId="0" fontId="5" fillId="7" borderId="6" xfId="3" applyFont="1" applyFill="1" applyBorder="1" applyAlignment="1">
      <alignment horizontal="left" vertical="center"/>
    </xf>
    <xf numFmtId="0" fontId="5" fillId="7" borderId="7" xfId="3" applyFont="1" applyFill="1" applyBorder="1" applyAlignment="1">
      <alignment horizontal="left" vertical="center"/>
    </xf>
    <xf numFmtId="0" fontId="5" fillId="7" borderId="8" xfId="3" applyFont="1" applyFill="1" applyBorder="1" applyAlignment="1">
      <alignment horizontal="left" vertical="center"/>
    </xf>
    <xf numFmtId="0" fontId="5" fillId="7" borderId="9" xfId="3" applyFont="1" applyFill="1" applyBorder="1" applyAlignment="1">
      <alignment horizontal="left" vertical="center"/>
    </xf>
    <xf numFmtId="0" fontId="5" fillId="7" borderId="10" xfId="3" applyFont="1" applyFill="1" applyBorder="1" applyAlignment="1">
      <alignment horizontal="left" vertical="center"/>
    </xf>
    <xf numFmtId="0" fontId="5" fillId="7" borderId="12" xfId="3" applyFont="1" applyFill="1" applyBorder="1" applyAlignment="1">
      <alignment horizontal="left" vertical="center"/>
    </xf>
    <xf numFmtId="0" fontId="5" fillId="7" borderId="13" xfId="3" applyFont="1" applyFill="1" applyBorder="1" applyAlignment="1">
      <alignment horizontal="left" vertical="center"/>
    </xf>
    <xf numFmtId="0" fontId="5" fillId="7" borderId="14" xfId="3" applyFont="1" applyFill="1" applyBorder="1" applyAlignment="1">
      <alignment horizontal="left" vertical="center"/>
    </xf>
    <xf numFmtId="0" fontId="11" fillId="4" borderId="1" xfId="3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15" xfId="2" applyNumberFormat="1" applyFont="1" applyFill="1" applyBorder="1" applyAlignment="1" applyProtection="1">
      <alignment horizontal="left" vertical="center"/>
      <protection locked="0"/>
    </xf>
    <xf numFmtId="0" fontId="4" fillId="2" borderId="16" xfId="2" applyNumberFormat="1" applyFont="1" applyFill="1" applyBorder="1" applyAlignment="1" applyProtection="1">
      <alignment horizontal="left" vertical="center"/>
      <protection locked="0"/>
    </xf>
    <xf numFmtId="0" fontId="4" fillId="2" borderId="17" xfId="2" applyNumberFormat="1" applyFont="1" applyFill="1" applyBorder="1" applyAlignment="1" applyProtection="1">
      <alignment horizontal="left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/>
    </xf>
    <xf numFmtId="0" fontId="1" fillId="2" borderId="18" xfId="3" applyNumberFormat="1" applyFont="1" applyFill="1" applyBorder="1" applyAlignment="1">
      <alignment horizontal="center" vertical="center"/>
    </xf>
    <xf numFmtId="0" fontId="1" fillId="2" borderId="18" xfId="3" applyNumberFormat="1" applyFont="1" applyFill="1" applyBorder="1" applyAlignment="1">
      <alignment horizontal="left" vertical="center" wrapText="1"/>
    </xf>
    <xf numFmtId="0" fontId="1" fillId="2" borderId="19" xfId="3" applyNumberFormat="1" applyFont="1" applyFill="1" applyBorder="1" applyAlignment="1">
      <alignment horizontal="center" vertical="center"/>
    </xf>
    <xf numFmtId="0" fontId="1" fillId="2" borderId="20" xfId="3" applyNumberFormat="1" applyFont="1" applyFill="1" applyBorder="1" applyAlignment="1">
      <alignment horizontal="center" vertical="center"/>
    </xf>
    <xf numFmtId="0" fontId="1" fillId="2" borderId="18" xfId="3" applyNumberFormat="1" applyFont="1" applyFill="1" applyBorder="1" applyAlignment="1" applyProtection="1">
      <alignment horizontal="center" vertical="center"/>
      <protection locked="0"/>
    </xf>
    <xf numFmtId="0" fontId="1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2" borderId="18" xfId="3" applyNumberFormat="1" applyFont="1" applyFill="1" applyBorder="1" applyAlignment="1">
      <alignment horizontal="left" vertical="center"/>
    </xf>
    <xf numFmtId="0" fontId="1" fillId="3" borderId="18" xfId="3" applyNumberFormat="1" applyFont="1" applyFill="1" applyBorder="1" applyAlignment="1" applyProtection="1">
      <alignment horizontal="center" vertical="center"/>
      <protection locked="0"/>
    </xf>
    <xf numFmtId="0" fontId="1" fillId="4" borderId="18" xfId="3" applyNumberFormat="1" applyFont="1" applyFill="1" applyBorder="1" applyAlignment="1">
      <alignment horizontal="center" vertical="center"/>
    </xf>
    <xf numFmtId="0" fontId="1" fillId="2" borderId="21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1" fillId="2" borderId="23" xfId="3" applyNumberFormat="1" applyFont="1" applyFill="1" applyBorder="1" applyAlignment="1">
      <alignment horizontal="center" vertical="center" wrapText="1"/>
    </xf>
    <xf numFmtId="0" fontId="1" fillId="2" borderId="24" xfId="3" applyNumberFormat="1" applyFont="1" applyFill="1" applyBorder="1" applyAlignment="1">
      <alignment horizontal="center" vertical="center" wrapText="1"/>
    </xf>
    <xf numFmtId="0" fontId="1" fillId="2" borderId="19" xfId="3" applyNumberFormat="1" applyFont="1" applyFill="1" applyBorder="1" applyAlignment="1">
      <alignment horizontal="center" vertical="center" wrapText="1"/>
    </xf>
    <xf numFmtId="0" fontId="14" fillId="2" borderId="25" xfId="2" applyNumberFormat="1" applyFont="1" applyFill="1" applyBorder="1" applyAlignment="1" applyProtection="1">
      <alignment horizontal="left" vertical="center"/>
      <protection locked="0"/>
    </xf>
    <xf numFmtId="0" fontId="14" fillId="2" borderId="1" xfId="2" applyNumberFormat="1" applyFont="1" applyFill="1" applyBorder="1" applyAlignment="1" applyProtection="1">
      <alignment horizontal="center" vertical="center"/>
      <protection locked="0"/>
    </xf>
    <xf numFmtId="0" fontId="14" fillId="2" borderId="26" xfId="2" applyNumberFormat="1" applyFont="1" applyFill="1" applyBorder="1" applyAlignment="1" applyProtection="1">
      <alignment horizontal="center" vertical="center"/>
      <protection locked="0"/>
    </xf>
    <xf numFmtId="0" fontId="14" fillId="2" borderId="1" xfId="2" applyNumberFormat="1" applyFont="1" applyFill="1" applyBorder="1" applyAlignment="1">
      <alignment horizontal="center" vertical="center"/>
    </xf>
    <xf numFmtId="0" fontId="14" fillId="3" borderId="26" xfId="2" applyNumberFormat="1" applyFont="1" applyFill="1" applyBorder="1" applyAlignment="1" applyProtection="1">
      <alignment horizontal="center" vertical="center" wrapText="1"/>
      <protection locked="0"/>
    </xf>
    <xf numFmtId="0" fontId="14" fillId="3" borderId="26" xfId="2" applyNumberFormat="1" applyFont="1" applyFill="1" applyBorder="1" applyAlignment="1" applyProtection="1">
      <alignment horizontal="left" vertical="center" wrapText="1"/>
      <protection locked="0"/>
    </xf>
    <xf numFmtId="0" fontId="14" fillId="2" borderId="22" xfId="2" applyNumberFormat="1" applyFont="1" applyFill="1" applyBorder="1" applyAlignment="1" applyProtection="1">
      <alignment horizontal="left" vertical="center"/>
      <protection locked="0"/>
    </xf>
    <xf numFmtId="0" fontId="14" fillId="2" borderId="27" xfId="2" applyNumberFormat="1" applyFont="1" applyFill="1" applyBorder="1" applyAlignment="1">
      <alignment horizontal="center" vertical="center"/>
    </xf>
    <xf numFmtId="0" fontId="14" fillId="3" borderId="28" xfId="2" applyNumberFormat="1" applyFont="1" applyFill="1" applyBorder="1" applyAlignment="1" applyProtection="1">
      <alignment horizontal="left" vertical="center" wrapText="1"/>
      <protection locked="0"/>
    </xf>
    <xf numFmtId="0" fontId="14" fillId="4" borderId="11" xfId="2" applyFont="1" applyFill="1" applyBorder="1" applyAlignment="1" applyProtection="1">
      <alignment horizontal="center" vertical="center" wrapText="1"/>
      <protection locked="0"/>
    </xf>
    <xf numFmtId="0" fontId="14" fillId="3" borderId="1" xfId="2" applyNumberFormat="1" applyFont="1" applyFill="1" applyBorder="1" applyAlignment="1" applyProtection="1">
      <alignment horizontal="center" vertical="center"/>
      <protection locked="0"/>
    </xf>
    <xf numFmtId="0" fontId="1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" applyFont="1" applyBorder="1"/>
    <xf numFmtId="0" fontId="14" fillId="2" borderId="1" xfId="2" applyFont="1" applyFill="1" applyBorder="1" applyAlignment="1">
      <alignment horizontal="center" vertical="center"/>
    </xf>
    <xf numFmtId="0" fontId="14" fillId="0" borderId="1" xfId="2" applyNumberFormat="1" applyFont="1" applyBorder="1" applyAlignment="1" applyProtection="1">
      <alignment horizontal="center" vertical="center"/>
      <protection locked="0"/>
    </xf>
    <xf numFmtId="0" fontId="14" fillId="0" borderId="27" xfId="2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29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3" fillId="0" borderId="41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center" vertical="center"/>
    </xf>
    <xf numFmtId="0" fontId="23" fillId="0" borderId="43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horizontal="center" vertical="center"/>
    </xf>
    <xf numFmtId="0" fontId="23" fillId="0" borderId="45" xfId="0" applyNumberFormat="1" applyFont="1" applyFill="1" applyBorder="1" applyAlignment="1" applyProtection="1">
      <alignment horizontal="center" vertical="center"/>
    </xf>
    <xf numFmtId="0" fontId="23" fillId="0" borderId="46" xfId="0" applyNumberFormat="1" applyFont="1" applyFill="1" applyBorder="1" applyAlignment="1" applyProtection="1">
      <alignment horizontal="center" vertical="center"/>
    </xf>
    <xf numFmtId="0" fontId="23" fillId="0" borderId="47" xfId="0" applyNumberFormat="1" applyFont="1" applyFill="1" applyBorder="1" applyAlignment="1" applyProtection="1">
      <alignment horizontal="center" vertical="center"/>
    </xf>
    <xf numFmtId="0" fontId="23" fillId="0" borderId="48" xfId="0" applyNumberFormat="1" applyFont="1" applyFill="1" applyBorder="1" applyAlignment="1" applyProtection="1">
      <alignment horizontal="center" vertical="center"/>
    </xf>
    <xf numFmtId="0" fontId="23" fillId="0" borderId="49" xfId="0" applyNumberFormat="1" applyFont="1" applyFill="1" applyBorder="1" applyAlignment="1" applyProtection="1">
      <alignment horizontal="center" vertical="center"/>
    </xf>
    <xf numFmtId="0" fontId="23" fillId="0" borderId="50" xfId="0" applyNumberFormat="1" applyFont="1" applyFill="1" applyBorder="1" applyAlignment="1" applyProtection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3" fillId="0" borderId="52" xfId="0" applyNumberFormat="1" applyFont="1" applyFill="1" applyBorder="1" applyAlignment="1" applyProtection="1">
      <alignment horizontal="center" vertical="center"/>
    </xf>
    <xf numFmtId="0" fontId="23" fillId="0" borderId="53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5" fillId="4" borderId="1" xfId="2" applyFont="1" applyFill="1" applyBorder="1" applyAlignment="1" applyProtection="1">
      <alignment horizontal="center" vertical="center"/>
      <protection locked="0"/>
    </xf>
    <xf numFmtId="0" fontId="31" fillId="3" borderId="54" xfId="2" applyNumberFormat="1" applyFont="1" applyFill="1" applyBorder="1" applyAlignment="1" applyProtection="1">
      <alignment horizontal="left" vertical="center" wrapText="1"/>
      <protection locked="0"/>
    </xf>
    <xf numFmtId="0" fontId="15" fillId="4" borderId="54" xfId="2" applyFont="1" applyFill="1" applyBorder="1" applyAlignment="1" applyProtection="1">
      <alignment horizontal="center" vertical="center"/>
      <protection locked="0"/>
    </xf>
    <xf numFmtId="0" fontId="31" fillId="0" borderId="0" xfId="2" applyFont="1" applyAlignment="1">
      <alignment horizontal="left" vertical="center"/>
    </xf>
    <xf numFmtId="0" fontId="31" fillId="2" borderId="1" xfId="2" applyNumberFormat="1" applyFont="1" applyFill="1" applyBorder="1" applyAlignment="1">
      <alignment horizontal="left" vertical="center"/>
    </xf>
    <xf numFmtId="0" fontId="31" fillId="0" borderId="54" xfId="2" applyNumberFormat="1" applyFont="1" applyBorder="1" applyAlignment="1" applyProtection="1">
      <alignment horizontal="left" vertical="center"/>
      <protection locked="0"/>
    </xf>
    <xf numFmtId="172" fontId="31" fillId="0" borderId="54" xfId="2" applyNumberFormat="1" applyFont="1" applyBorder="1" applyAlignment="1" applyProtection="1">
      <alignment horizontal="left" vertical="center"/>
      <protection locked="0"/>
    </xf>
    <xf numFmtId="0" fontId="31" fillId="0" borderId="1" xfId="2" applyNumberFormat="1" applyFont="1" applyBorder="1" applyAlignment="1">
      <alignment horizontal="left" vertical="center" wrapText="1"/>
    </xf>
    <xf numFmtId="0" fontId="1" fillId="0" borderId="0" xfId="2" applyFont="1"/>
    <xf numFmtId="0" fontId="31" fillId="0" borderId="1" xfId="2" applyNumberFormat="1" applyFont="1" applyBorder="1" applyAlignment="1">
      <alignment horizontal="left" vertical="center"/>
    </xf>
    <xf numFmtId="172" fontId="31" fillId="0" borderId="1" xfId="2" applyNumberFormat="1" applyFont="1" applyBorder="1" applyAlignment="1">
      <alignment horizontal="left" vertical="center"/>
    </xf>
    <xf numFmtId="0" fontId="31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" applyFont="1"/>
    <xf numFmtId="0" fontId="31" fillId="0" borderId="1" xfId="2" applyNumberFormat="1" applyFont="1" applyBorder="1" applyAlignment="1" applyProtection="1">
      <alignment horizontal="left" vertical="center"/>
      <protection locked="0"/>
    </xf>
    <xf numFmtId="172" fontId="31" fillId="0" borderId="1" xfId="2" applyNumberFormat="1" applyFont="1" applyBorder="1" applyAlignment="1" applyProtection="1">
      <alignment horizontal="left" vertical="center"/>
      <protection locked="0"/>
    </xf>
    <xf numFmtId="0" fontId="15" fillId="0" borderId="0" xfId="2" applyFont="1" applyAlignment="1">
      <alignment horizontal="left" vertical="center"/>
    </xf>
    <xf numFmtId="0" fontId="15" fillId="0" borderId="0" xfId="2" applyNumberFormat="1" applyFont="1" applyBorder="1" applyAlignment="1">
      <alignment horizontal="left" vertical="center"/>
    </xf>
    <xf numFmtId="172" fontId="15" fillId="0" borderId="0" xfId="2" applyNumberFormat="1" applyFont="1" applyBorder="1" applyAlignment="1">
      <alignment horizontal="left" vertical="center"/>
    </xf>
    <xf numFmtId="0" fontId="15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2" applyNumberFormat="1" applyFont="1" applyBorder="1" applyAlignment="1" applyProtection="1">
      <alignment horizontal="left" vertical="center"/>
      <protection locked="0"/>
    </xf>
    <xf numFmtId="172" fontId="15" fillId="0" borderId="1" xfId="2" applyNumberFormat="1" applyFont="1" applyBorder="1" applyAlignment="1" applyProtection="1">
      <alignment horizontal="left" vertical="center"/>
      <protection locked="0"/>
    </xf>
    <xf numFmtId="0" fontId="15" fillId="0" borderId="0" xfId="2" applyFont="1"/>
    <xf numFmtId="0" fontId="14" fillId="0" borderId="1" xfId="2" applyNumberFormat="1" applyFont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31" fillId="2" borderId="1" xfId="3" applyNumberFormat="1" applyFont="1" applyFill="1" applyBorder="1" applyAlignment="1" applyProtection="1">
      <alignment horizontal="center" vertical="center"/>
      <protection locked="0"/>
    </xf>
    <xf numFmtId="0" fontId="31" fillId="2" borderId="18" xfId="3" applyNumberFormat="1" applyFont="1" applyFill="1" applyBorder="1" applyAlignment="1">
      <alignment horizontal="center" vertical="center"/>
    </xf>
    <xf numFmtId="0" fontId="31" fillId="2" borderId="18" xfId="3" applyNumberFormat="1" applyFont="1" applyFill="1" applyBorder="1" applyAlignment="1">
      <alignment horizontal="left" vertical="center" wrapText="1"/>
    </xf>
    <xf numFmtId="0" fontId="31" fillId="2" borderId="19" xfId="3" applyNumberFormat="1" applyFont="1" applyFill="1" applyBorder="1" applyAlignment="1">
      <alignment horizontal="center" vertical="center"/>
    </xf>
    <xf numFmtId="0" fontId="31" fillId="2" borderId="20" xfId="3" applyNumberFormat="1" applyFont="1" applyFill="1" applyBorder="1" applyAlignment="1">
      <alignment horizontal="center" vertical="center"/>
    </xf>
    <xf numFmtId="0" fontId="31" fillId="2" borderId="18" xfId="3" applyNumberFormat="1" applyFont="1" applyFill="1" applyBorder="1" applyAlignment="1" applyProtection="1">
      <alignment horizontal="center" vertical="center"/>
      <protection locked="0"/>
    </xf>
    <xf numFmtId="0" fontId="31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1" fillId="4" borderId="1" xfId="3" applyNumberFormat="1" applyFont="1" applyFill="1" applyBorder="1" applyAlignment="1" applyProtection="1">
      <alignment horizontal="center" vertical="center"/>
      <protection locked="0"/>
    </xf>
    <xf numFmtId="0" fontId="3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31" fillId="3" borderId="25" xfId="3" applyNumberFormat="1" applyFont="1" applyFill="1" applyBorder="1" applyAlignment="1" applyProtection="1">
      <alignment horizontal="center" vertical="center"/>
      <protection locked="0"/>
    </xf>
    <xf numFmtId="0" fontId="31" fillId="3" borderId="1" xfId="3" applyNumberFormat="1" applyFont="1" applyFill="1" applyBorder="1" applyAlignment="1" applyProtection="1">
      <alignment horizontal="center" vertical="center"/>
      <protection locked="0"/>
    </xf>
    <xf numFmtId="0" fontId="31" fillId="3" borderId="26" xfId="3" applyNumberFormat="1" applyFont="1" applyFill="1" applyBorder="1" applyAlignment="1" applyProtection="1">
      <alignment horizontal="center" vertical="center"/>
      <protection locked="0"/>
    </xf>
    <xf numFmtId="0" fontId="31" fillId="2" borderId="1" xfId="3" applyNumberFormat="1" applyFont="1" applyFill="1" applyBorder="1" applyAlignment="1">
      <alignment horizontal="center" vertical="center"/>
    </xf>
    <xf numFmtId="0" fontId="31" fillId="2" borderId="26" xfId="3" applyNumberFormat="1" applyFont="1" applyFill="1" applyBorder="1" applyAlignment="1">
      <alignment horizontal="center" vertical="center"/>
    </xf>
    <xf numFmtId="0" fontId="33" fillId="3" borderId="1" xfId="3" applyNumberFormat="1" applyFont="1" applyFill="1" applyBorder="1" applyAlignment="1" applyProtection="1">
      <alignment horizontal="center" vertical="center"/>
      <protection locked="0"/>
    </xf>
    <xf numFmtId="0" fontId="34" fillId="3" borderId="1" xfId="3" applyNumberFormat="1" applyFont="1" applyFill="1" applyBorder="1" applyAlignment="1" applyProtection="1">
      <alignment horizontal="center" vertical="center"/>
      <protection locked="0"/>
    </xf>
    <xf numFmtId="0" fontId="31" fillId="4" borderId="1" xfId="3" applyNumberFormat="1" applyFont="1" applyFill="1" applyBorder="1" applyAlignment="1">
      <alignment horizontal="center" vertical="center"/>
    </xf>
    <xf numFmtId="0" fontId="31" fillId="4" borderId="55" xfId="3" applyNumberFormat="1" applyFont="1" applyFill="1" applyBorder="1" applyAlignment="1">
      <alignment horizontal="center" vertical="center"/>
    </xf>
    <xf numFmtId="0" fontId="31" fillId="4" borderId="56" xfId="3" applyNumberFormat="1" applyFont="1" applyFill="1" applyBorder="1" applyAlignment="1" applyProtection="1">
      <alignment horizontal="center" vertical="center"/>
      <protection locked="0"/>
    </xf>
    <xf numFmtId="0" fontId="31" fillId="4" borderId="1" xfId="3" applyNumberFormat="1" applyFont="1" applyFill="1" applyBorder="1" applyAlignment="1">
      <alignment horizontal="center" vertical="center" wrapText="1"/>
    </xf>
    <xf numFmtId="0" fontId="31" fillId="0" borderId="1" xfId="3" applyNumberFormat="1" applyFont="1" applyBorder="1" applyAlignment="1">
      <alignment horizontal="center" vertical="center"/>
    </xf>
    <xf numFmtId="0" fontId="31" fillId="2" borderId="26" xfId="3" applyNumberFormat="1" applyFont="1" applyFill="1" applyBorder="1" applyAlignment="1">
      <alignment horizontal="left" vertical="center"/>
    </xf>
    <xf numFmtId="0" fontId="31" fillId="4" borderId="57" xfId="3" applyNumberFormat="1" applyFont="1" applyFill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wrapText="1"/>
    </xf>
    <xf numFmtId="0" fontId="25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wrapText="1"/>
    </xf>
    <xf numFmtId="0" fontId="25" fillId="0" borderId="73" xfId="0" applyFont="1" applyBorder="1" applyAlignment="1">
      <alignment horizontal="center" wrapText="1"/>
    </xf>
    <xf numFmtId="0" fontId="25" fillId="0" borderId="74" xfId="0" applyFont="1" applyBorder="1" applyAlignment="1">
      <alignment horizont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32" fillId="0" borderId="99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57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97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3" applyBorder="1"/>
    <xf numFmtId="0" fontId="1" fillId="0" borderId="97" xfId="3" applyBorder="1"/>
    <xf numFmtId="0" fontId="13" fillId="0" borderId="1" xfId="3" applyNumberFormat="1" applyFont="1" applyBorder="1" applyAlignment="1">
      <alignment horizontal="center" vertical="center" wrapText="1"/>
    </xf>
    <xf numFmtId="0" fontId="31" fillId="2" borderId="11" xfId="3" applyNumberFormat="1" applyFont="1" applyFill="1" applyBorder="1" applyAlignment="1" applyProtection="1">
      <alignment horizontal="center" vertical="center"/>
      <protection locked="0"/>
    </xf>
    <xf numFmtId="0" fontId="31" fillId="2" borderId="96" xfId="3" applyNumberFormat="1" applyFont="1" applyFill="1" applyBorder="1" applyAlignment="1" applyProtection="1">
      <alignment horizontal="center" vertical="center"/>
      <protection locked="0"/>
    </xf>
    <xf numFmtId="0" fontId="31" fillId="2" borderId="54" xfId="3" applyNumberFormat="1" applyFont="1" applyFill="1" applyBorder="1" applyAlignment="1" applyProtection="1">
      <alignment horizontal="center" vertical="center"/>
      <protection locked="0"/>
    </xf>
    <xf numFmtId="0" fontId="31" fillId="2" borderId="1" xfId="3" applyNumberFormat="1" applyFont="1" applyFill="1" applyBorder="1" applyAlignment="1" applyProtection="1">
      <alignment horizontal="center" vertical="center"/>
      <protection locked="0"/>
    </xf>
    <xf numFmtId="0" fontId="31" fillId="2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31" fillId="2" borderId="11" xfId="3" applyNumberFormat="1" applyFont="1" applyFill="1" applyBorder="1" applyAlignment="1" applyProtection="1">
      <alignment horizontal="center" vertical="center" textRotation="90"/>
      <protection locked="0"/>
    </xf>
    <xf numFmtId="0" fontId="31" fillId="2" borderId="96" xfId="3" applyNumberFormat="1" applyFont="1" applyFill="1" applyBorder="1" applyAlignment="1" applyProtection="1">
      <alignment horizontal="center" vertical="center" textRotation="90"/>
      <protection locked="0"/>
    </xf>
    <xf numFmtId="0" fontId="31" fillId="2" borderId="54" xfId="3" applyNumberFormat="1" applyFont="1" applyFill="1" applyBorder="1" applyAlignment="1" applyProtection="1">
      <alignment horizontal="center" vertical="center" textRotation="90"/>
      <protection locked="0"/>
    </xf>
    <xf numFmtId="0" fontId="31" fillId="2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31" fillId="2" borderId="54" xfId="3" applyNumberFormat="1" applyFont="1" applyFill="1" applyBorder="1" applyAlignment="1" applyProtection="1">
      <alignment horizontal="center" vertical="center" textRotation="90" wrapText="1"/>
      <protection locked="0"/>
    </xf>
    <xf numFmtId="0" fontId="31" fillId="2" borderId="1" xfId="3" applyNumberFormat="1" applyFont="1" applyFill="1" applyBorder="1" applyAlignment="1">
      <alignment horizontal="center" vertical="center"/>
    </xf>
    <xf numFmtId="0" fontId="31" fillId="2" borderId="26" xfId="3" applyNumberFormat="1" applyFont="1" applyFill="1" applyBorder="1" applyAlignment="1">
      <alignment horizontal="center" vertical="center"/>
    </xf>
    <xf numFmtId="0" fontId="31" fillId="2" borderId="18" xfId="3" applyNumberFormat="1" applyFont="1" applyFill="1" applyBorder="1" applyAlignment="1">
      <alignment horizontal="right" vertical="center"/>
    </xf>
    <xf numFmtId="0" fontId="31" fillId="2" borderId="18" xfId="3" applyNumberFormat="1" applyFont="1" applyFill="1" applyBorder="1" applyAlignment="1">
      <alignment horizontal="center" vertical="center" wrapText="1"/>
    </xf>
    <xf numFmtId="0" fontId="31" fillId="2" borderId="18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right" vertical="center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18" xfId="3" applyNumberFormat="1" applyFont="1" applyFill="1" applyBorder="1" applyAlignment="1">
      <alignment horizontal="right" vertical="center"/>
    </xf>
    <xf numFmtId="0" fontId="1" fillId="2" borderId="18" xfId="3" applyNumberFormat="1" applyFont="1" applyFill="1" applyBorder="1" applyAlignment="1">
      <alignment horizontal="center" vertical="center" wrapText="1"/>
    </xf>
    <xf numFmtId="0" fontId="1" fillId="2" borderId="18" xfId="3" applyNumberFormat="1" applyFont="1" applyFill="1" applyBorder="1" applyAlignment="1">
      <alignment horizontal="center" vertical="center"/>
    </xf>
    <xf numFmtId="0" fontId="1" fillId="4" borderId="25" xfId="3" applyNumberFormat="1" applyFont="1" applyFill="1" applyBorder="1" applyAlignment="1">
      <alignment horizontal="center" vertical="center"/>
    </xf>
    <xf numFmtId="0" fontId="1" fillId="2" borderId="26" xfId="3" applyNumberFormat="1" applyFont="1" applyFill="1" applyBorder="1" applyAlignment="1">
      <alignment horizontal="center" vertical="center"/>
    </xf>
    <xf numFmtId="0" fontId="1" fillId="2" borderId="98" xfId="3" applyNumberFormat="1" applyFont="1" applyFill="1" applyBorder="1" applyAlignment="1">
      <alignment horizontal="left" vertical="center" wrapText="1"/>
    </xf>
    <xf numFmtId="0" fontId="1" fillId="2" borderId="24" xfId="3" applyNumberFormat="1" applyFont="1" applyFill="1" applyBorder="1" applyAlignment="1">
      <alignment horizontal="center" vertical="center" wrapText="1"/>
    </xf>
    <xf numFmtId="0" fontId="1" fillId="2" borderId="27" xfId="3" applyNumberFormat="1" applyFont="1" applyFill="1" applyBorder="1" applyAlignment="1">
      <alignment horizontal="left" vertical="center" wrapText="1"/>
    </xf>
    <xf numFmtId="0" fontId="1" fillId="2" borderId="27" xfId="3" applyNumberFormat="1" applyFont="1" applyFill="1" applyBorder="1" applyAlignment="1">
      <alignment horizontal="center" vertical="center"/>
    </xf>
    <xf numFmtId="0" fontId="1" fillId="2" borderId="23" xfId="3" applyNumberFormat="1" applyFont="1" applyFill="1" applyBorder="1" applyAlignment="1">
      <alignment horizontal="center" vertical="center" wrapText="1"/>
    </xf>
    <xf numFmtId="0" fontId="1" fillId="2" borderId="98" xfId="3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1" fillId="0" borderId="97" xfId="3" applyNumberFormat="1" applyFont="1" applyBorder="1" applyAlignment="1">
      <alignment horizontal="left" vertical="center" wrapText="1"/>
    </xf>
    <xf numFmtId="0" fontId="1" fillId="0" borderId="1" xfId="3" applyNumberFormat="1" applyFont="1" applyBorder="1" applyAlignment="1">
      <alignment horizontal="left" vertical="center" wrapText="1"/>
    </xf>
    <xf numFmtId="0" fontId="1" fillId="2" borderId="95" xfId="3" applyNumberFormat="1" applyFont="1" applyFill="1" applyBorder="1" applyAlignment="1">
      <alignment horizontal="left" vertical="center" wrapText="1"/>
    </xf>
    <xf numFmtId="0" fontId="1" fillId="2" borderId="63" xfId="3" applyNumberFormat="1" applyFont="1" applyFill="1" applyBorder="1" applyAlignment="1">
      <alignment horizontal="left" vertical="center" wrapText="1"/>
    </xf>
    <xf numFmtId="0" fontId="1" fillId="2" borderId="64" xfId="3" applyNumberFormat="1" applyFont="1" applyFill="1" applyBorder="1" applyAlignment="1">
      <alignment horizontal="left" vertical="center" wrapText="1"/>
    </xf>
    <xf numFmtId="0" fontId="14" fillId="0" borderId="105" xfId="2" applyFont="1" applyBorder="1" applyAlignment="1">
      <alignment horizontal="center"/>
    </xf>
    <xf numFmtId="0" fontId="15" fillId="0" borderId="105" xfId="2" applyFont="1" applyBorder="1" applyAlignment="1">
      <alignment horizontal="center"/>
    </xf>
    <xf numFmtId="0" fontId="14" fillId="0" borderId="25" xfId="2" applyNumberFormat="1" applyFont="1" applyBorder="1" applyAlignment="1">
      <alignment horizontal="center" vertical="center"/>
    </xf>
    <xf numFmtId="0" fontId="14" fillId="0" borderId="22" xfId="2" applyNumberFormat="1" applyFont="1" applyBorder="1" applyAlignment="1">
      <alignment horizontal="center" vertical="center"/>
    </xf>
    <xf numFmtId="0" fontId="14" fillId="3" borderId="1" xfId="2" applyNumberFormat="1" applyFont="1" applyFill="1" applyBorder="1" applyAlignment="1" applyProtection="1">
      <alignment horizontal="center" vertical="center"/>
      <protection locked="0"/>
    </xf>
    <xf numFmtId="0" fontId="14" fillId="3" borderId="27" xfId="2" applyNumberFormat="1" applyFont="1" applyFill="1" applyBorder="1" applyAlignment="1" applyProtection="1">
      <alignment horizontal="center" vertical="center"/>
      <protection locked="0"/>
    </xf>
    <xf numFmtId="0" fontId="1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3" borderId="27" xfId="2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7" xfId="2" applyNumberFormat="1" applyFont="1" applyFill="1" applyBorder="1" applyAlignment="1">
      <alignment horizontal="center" vertical="center"/>
    </xf>
    <xf numFmtId="0" fontId="14" fillId="4" borderId="11" xfId="2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Border="1" applyAlignment="1">
      <alignment horizontal="center" vertical="center"/>
    </xf>
    <xf numFmtId="0" fontId="14" fillId="2" borderId="11" xfId="2" applyNumberFormat="1" applyFont="1" applyFill="1" applyBorder="1" applyAlignment="1">
      <alignment horizontal="center" vertical="center"/>
    </xf>
    <xf numFmtId="0" fontId="14" fillId="2" borderId="96" xfId="2" applyNumberFormat="1" applyFont="1" applyFill="1" applyBorder="1" applyAlignment="1">
      <alignment horizontal="center" vertical="center"/>
    </xf>
    <xf numFmtId="0" fontId="14" fillId="2" borderId="54" xfId="2" applyNumberFormat="1" applyFont="1" applyFill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left" vertical="center" wrapText="1"/>
    </xf>
    <xf numFmtId="0" fontId="14" fillId="2" borderId="100" xfId="2" applyNumberFormat="1" applyFont="1" applyFill="1" applyBorder="1" applyAlignment="1">
      <alignment horizontal="left" vertical="center" wrapText="1"/>
    </xf>
    <xf numFmtId="0" fontId="14" fillId="2" borderId="101" xfId="2" applyNumberFormat="1" applyFont="1" applyFill="1" applyBorder="1" applyAlignment="1">
      <alignment horizontal="left" vertical="center" wrapText="1"/>
    </xf>
    <xf numFmtId="0" fontId="14" fillId="2" borderId="102" xfId="2" applyNumberFormat="1" applyFont="1" applyFill="1" applyBorder="1" applyAlignment="1">
      <alignment horizontal="left" vertical="center" wrapText="1"/>
    </xf>
    <xf numFmtId="0" fontId="14" fillId="2" borderId="103" xfId="2" applyNumberFormat="1" applyFont="1" applyFill="1" applyBorder="1" applyAlignment="1">
      <alignment horizontal="center" vertical="center"/>
    </xf>
    <xf numFmtId="0" fontId="14" fillId="2" borderId="104" xfId="2" applyNumberFormat="1" applyFont="1" applyFill="1" applyBorder="1" applyAlignment="1">
      <alignment horizontal="left" vertical="center" wrapText="1"/>
    </xf>
    <xf numFmtId="0" fontId="15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1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0" fillId="4" borderId="0" xfId="2" applyFont="1" applyFill="1" applyBorder="1" applyAlignment="1" applyProtection="1">
      <alignment horizontal="center" vertical="center"/>
      <protection locked="0"/>
    </xf>
    <xf numFmtId="0" fontId="31" fillId="3" borderId="54" xfId="2" applyNumberFormat="1" applyFont="1" applyFill="1" applyBorder="1" applyAlignment="1" applyProtection="1">
      <alignment horizontal="left" vertical="center" wrapText="1"/>
      <protection locked="0"/>
    </xf>
    <xf numFmtId="0" fontId="1" fillId="4" borderId="1" xfId="3" applyFont="1" applyFill="1" applyBorder="1" applyAlignment="1" applyProtection="1">
      <alignment horizontal="left" vertical="center"/>
      <protection locked="0"/>
    </xf>
    <xf numFmtId="0" fontId="1" fillId="4" borderId="11" xfId="3" applyFont="1" applyFill="1" applyBorder="1" applyAlignment="1" applyProtection="1">
      <alignment horizontal="left" vertical="center"/>
      <protection locked="0"/>
    </xf>
    <xf numFmtId="0" fontId="1" fillId="4" borderId="99" xfId="3" applyFont="1" applyFill="1" applyBorder="1" applyAlignment="1">
      <alignment horizontal="left" vertical="center" wrapText="1"/>
    </xf>
    <xf numFmtId="0" fontId="1" fillId="4" borderId="15" xfId="3" applyFont="1" applyFill="1" applyBorder="1" applyAlignment="1">
      <alignment horizontal="left" vertical="center" wrapText="1"/>
    </xf>
    <xf numFmtId="0" fontId="1" fillId="2" borderId="0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5" fillId="2" borderId="99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11" fillId="4" borderId="1" xfId="3" applyFont="1" applyFill="1" applyBorder="1" applyAlignment="1" applyProtection="1">
      <alignment horizontal="left" vertical="center"/>
      <protection locked="0"/>
    </xf>
    <xf numFmtId="0" fontId="11" fillId="4" borderId="11" xfId="3" applyFont="1" applyFill="1" applyBorder="1" applyAlignment="1" applyProtection="1">
      <alignment horizontal="left" vertical="center"/>
      <protection locked="0"/>
    </xf>
    <xf numFmtId="0" fontId="11" fillId="4" borderId="99" xfId="3" applyFont="1" applyFill="1" applyBorder="1" applyAlignment="1">
      <alignment horizontal="left" vertical="center" wrapText="1"/>
    </xf>
    <xf numFmtId="0" fontId="11" fillId="4" borderId="15" xfId="3" applyFont="1" applyFill="1" applyBorder="1" applyAlignment="1">
      <alignment horizontal="left" vertical="center" wrapText="1"/>
    </xf>
    <xf numFmtId="0" fontId="4" fillId="4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0" fontId="14" fillId="0" borderId="106" xfId="2" applyFont="1" applyBorder="1" applyAlignment="1">
      <alignment horizontal="center"/>
    </xf>
    <xf numFmtId="0" fontId="14" fillId="0" borderId="107" xfId="2" applyFont="1" applyBorder="1" applyAlignment="1">
      <alignment horizontal="center"/>
    </xf>
    <xf numFmtId="0" fontId="14" fillId="0" borderId="108" xfId="2" applyFont="1" applyBorder="1" applyAlignment="1">
      <alignment horizontal="center"/>
    </xf>
    <xf numFmtId="0" fontId="3" fillId="0" borderId="99" xfId="0" applyNumberFormat="1" applyFont="1" applyBorder="1" applyAlignment="1">
      <alignment horizontal="left" vertical="top"/>
    </xf>
    <xf numFmtId="0" fontId="3" fillId="0" borderId="57" xfId="0" applyNumberFormat="1" applyFont="1" applyBorder="1" applyAlignment="1">
      <alignment horizontal="left" vertical="top"/>
    </xf>
    <xf numFmtId="0" fontId="3" fillId="0" borderId="97" xfId="0" applyNumberFormat="1" applyFont="1" applyBorder="1" applyAlignment="1">
      <alignment horizontal="left" vertical="top"/>
    </xf>
    <xf numFmtId="0" fontId="5" fillId="4" borderId="99" xfId="0" applyNumberFormat="1" applyFont="1" applyFill="1" applyBorder="1" applyAlignment="1" applyProtection="1">
      <alignment horizontal="left" vertical="top"/>
      <protection locked="0"/>
    </xf>
    <xf numFmtId="0" fontId="5" fillId="4" borderId="57" xfId="0" applyNumberFormat="1" applyFont="1" applyFill="1" applyBorder="1" applyAlignment="1" applyProtection="1">
      <alignment horizontal="left" vertical="top"/>
      <protection locked="0"/>
    </xf>
    <xf numFmtId="0" fontId="5" fillId="4" borderId="97" xfId="0" applyNumberFormat="1" applyFont="1" applyFill="1" applyBorder="1" applyAlignment="1" applyProtection="1">
      <alignment horizontal="left" vertical="top"/>
      <protection locked="0"/>
    </xf>
    <xf numFmtId="0" fontId="2" fillId="3" borderId="99" xfId="0" applyNumberFormat="1" applyFont="1" applyFill="1" applyBorder="1" applyAlignment="1" applyProtection="1">
      <alignment horizontal="left" vertical="top" wrapText="1"/>
      <protection locked="0"/>
    </xf>
    <xf numFmtId="0" fontId="2" fillId="3" borderId="57" xfId="0" applyNumberFormat="1" applyFont="1" applyFill="1" applyBorder="1" applyAlignment="1" applyProtection="1">
      <alignment horizontal="left" vertical="top" wrapText="1"/>
      <protection locked="0"/>
    </xf>
    <xf numFmtId="0" fontId="2" fillId="3" borderId="97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41"/>
  <sheetViews>
    <sheetView showGridLines="0" topLeftCell="B1" workbookViewId="0">
      <selection activeCell="E9" sqref="E9"/>
    </sheetView>
  </sheetViews>
  <sheetFormatPr defaultColWidth="13.5" defaultRowHeight="13.5" customHeight="1"/>
  <cols>
    <col min="1" max="1" width="4" style="132" customWidth="1"/>
    <col min="2" max="2" width="3.1640625" style="132" customWidth="1"/>
    <col min="3" max="7" width="3.5" style="132" customWidth="1"/>
    <col min="8" max="8" width="3.5" style="141" customWidth="1"/>
    <col min="9" max="9" width="4" style="132" customWidth="1"/>
    <col min="10" max="10" width="3.5" style="132" customWidth="1"/>
    <col min="11" max="11" width="4" style="132" customWidth="1"/>
    <col min="12" max="14" width="3.5" style="132" customWidth="1"/>
    <col min="15" max="15" width="3.33203125" style="132" customWidth="1"/>
    <col min="16" max="21" width="3.5" style="132" customWidth="1"/>
    <col min="22" max="22" width="4" style="132" customWidth="1"/>
    <col min="23" max="23" width="3.5" style="132" customWidth="1"/>
    <col min="24" max="24" width="3.83203125" style="132" customWidth="1"/>
    <col min="25" max="25" width="3.6640625" style="132" customWidth="1"/>
    <col min="26" max="27" width="3.5" style="132" customWidth="1"/>
    <col min="28" max="28" width="3.6640625" style="132" customWidth="1"/>
    <col min="29" max="34" width="3.5" style="132" customWidth="1"/>
    <col min="35" max="35" width="4" style="132" customWidth="1"/>
    <col min="36" max="40" width="3.5" style="132" customWidth="1"/>
    <col min="41" max="41" width="3.1640625" style="132" customWidth="1"/>
    <col min="42" max="42" width="3.5" style="132" customWidth="1"/>
    <col min="43" max="43" width="4" style="132" customWidth="1"/>
    <col min="44" max="49" width="3.5" style="132" customWidth="1"/>
    <col min="50" max="50" width="3.1640625" style="132" customWidth="1"/>
    <col min="51" max="53" width="3.5" style="132" customWidth="1"/>
    <col min="54" max="16384" width="13.5" style="132"/>
  </cols>
  <sheetData>
    <row r="1" spans="1:256" ht="13.5" customHeight="1">
      <c r="A1" s="297" t="s">
        <v>484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O1" s="294" t="s">
        <v>485</v>
      </c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</row>
    <row r="2" spans="1:256" ht="13.5" customHeight="1">
      <c r="A2" s="296" t="s">
        <v>486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133"/>
      <c r="M2" s="134"/>
      <c r="N2" s="135"/>
      <c r="O2" s="294" t="s">
        <v>487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256" ht="13.5" customHeight="1">
      <c r="A3" s="296" t="s">
        <v>488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134"/>
      <c r="M3" s="134"/>
      <c r="N3" s="135"/>
      <c r="O3" s="294" t="s">
        <v>489</v>
      </c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1:256" ht="13.5" customHeight="1">
      <c r="A4" s="296" t="s">
        <v>490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134"/>
      <c r="M4" s="134"/>
      <c r="N4" s="294" t="s">
        <v>491</v>
      </c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</row>
    <row r="5" spans="1:256" ht="13.5" customHeight="1">
      <c r="A5" s="296" t="s">
        <v>492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134"/>
      <c r="M5" s="134"/>
      <c r="N5" s="136"/>
      <c r="O5" s="294" t="s">
        <v>493</v>
      </c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1:256" ht="13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4"/>
      <c r="N6" s="135"/>
      <c r="O6" s="294" t="s">
        <v>368</v>
      </c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</row>
    <row r="7" spans="1:256" ht="13.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5"/>
      <c r="O7" s="295" t="s">
        <v>369</v>
      </c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</row>
    <row r="8" spans="1:256" ht="13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5"/>
      <c r="O8" s="294" t="s">
        <v>494</v>
      </c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1:256" ht="13.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5"/>
      <c r="O9" s="294" t="s">
        <v>495</v>
      </c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1:256" ht="13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5"/>
      <c r="O10" s="294" t="s">
        <v>496</v>
      </c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1:256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8"/>
      <c r="O11" s="294" t="s">
        <v>497</v>
      </c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1:256" ht="13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94" t="s">
        <v>498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1:256" ht="13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9"/>
      <c r="O13" s="295" t="s">
        <v>499</v>
      </c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1:256" ht="13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9"/>
      <c r="O14" s="295" t="s">
        <v>500</v>
      </c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1:256" ht="13.5" customHeight="1">
      <c r="A15" s="298" t="s">
        <v>501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1:256" ht="13.5" customHeight="1" thickBo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spans="1:256" ht="13.5" customHeight="1" thickBot="1">
      <c r="A17" s="299" t="s">
        <v>502</v>
      </c>
      <c r="B17" s="286" t="s">
        <v>503</v>
      </c>
      <c r="C17" s="286"/>
      <c r="D17" s="286"/>
      <c r="E17" s="286"/>
      <c r="F17" s="142"/>
      <c r="G17" s="286" t="s">
        <v>504</v>
      </c>
      <c r="H17" s="286"/>
      <c r="I17" s="286"/>
      <c r="J17" s="142"/>
      <c r="K17" s="286" t="s">
        <v>505</v>
      </c>
      <c r="L17" s="286"/>
      <c r="M17" s="286"/>
      <c r="N17" s="286"/>
      <c r="O17" s="286" t="s">
        <v>506</v>
      </c>
      <c r="P17" s="286"/>
      <c r="Q17" s="286"/>
      <c r="R17" s="286"/>
      <c r="S17" s="142"/>
      <c r="T17" s="286" t="s">
        <v>507</v>
      </c>
      <c r="U17" s="286"/>
      <c r="V17" s="286"/>
      <c r="W17" s="142"/>
      <c r="X17" s="286" t="s">
        <v>508</v>
      </c>
      <c r="Y17" s="286"/>
      <c r="Z17" s="286"/>
      <c r="AA17" s="142"/>
      <c r="AB17" s="286" t="s">
        <v>509</v>
      </c>
      <c r="AC17" s="286"/>
      <c r="AD17" s="286"/>
      <c r="AE17" s="286"/>
      <c r="AF17" s="142"/>
      <c r="AG17" s="286" t="s">
        <v>510</v>
      </c>
      <c r="AH17" s="286"/>
      <c r="AI17" s="286"/>
      <c r="AJ17" s="286"/>
      <c r="AK17" s="286" t="s">
        <v>511</v>
      </c>
      <c r="AL17" s="286"/>
      <c r="AM17" s="286"/>
      <c r="AN17" s="286"/>
      <c r="AO17" s="286" t="s">
        <v>512</v>
      </c>
      <c r="AP17" s="286"/>
      <c r="AQ17" s="286"/>
      <c r="AR17" s="286"/>
      <c r="AS17" s="142"/>
      <c r="AT17" s="285" t="s">
        <v>513</v>
      </c>
      <c r="AU17" s="285"/>
      <c r="AV17" s="285"/>
      <c r="AW17" s="285"/>
      <c r="AX17" s="286" t="s">
        <v>514</v>
      </c>
      <c r="AY17" s="286"/>
      <c r="AZ17" s="286"/>
      <c r="BA17" s="287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ht="13.5" customHeight="1" thickBot="1">
      <c r="A18" s="300"/>
      <c r="B18" s="144">
        <v>1</v>
      </c>
      <c r="C18" s="144">
        <v>11</v>
      </c>
      <c r="D18" s="144">
        <v>18</v>
      </c>
      <c r="E18" s="144">
        <v>25</v>
      </c>
      <c r="F18" s="145">
        <v>2</v>
      </c>
      <c r="G18" s="144">
        <v>9</v>
      </c>
      <c r="H18" s="144">
        <v>16</v>
      </c>
      <c r="I18" s="144">
        <v>23</v>
      </c>
      <c r="J18" s="146">
        <v>30</v>
      </c>
      <c r="K18" s="144">
        <v>6</v>
      </c>
      <c r="L18" s="144">
        <v>13</v>
      </c>
      <c r="M18" s="144">
        <v>20</v>
      </c>
      <c r="N18" s="144">
        <v>27</v>
      </c>
      <c r="O18" s="144">
        <v>4</v>
      </c>
      <c r="P18" s="144">
        <v>11</v>
      </c>
      <c r="Q18" s="144">
        <v>12</v>
      </c>
      <c r="R18" s="144">
        <v>25</v>
      </c>
      <c r="S18" s="144">
        <v>1</v>
      </c>
      <c r="T18" s="144">
        <v>8</v>
      </c>
      <c r="U18" s="144">
        <v>15</v>
      </c>
      <c r="V18" s="144">
        <v>22</v>
      </c>
      <c r="W18" s="146">
        <v>29</v>
      </c>
      <c r="X18" s="144">
        <v>5</v>
      </c>
      <c r="Y18" s="144">
        <v>12</v>
      </c>
      <c r="Z18" s="144">
        <v>19</v>
      </c>
      <c r="AA18" s="144">
        <v>26</v>
      </c>
      <c r="AB18" s="144">
        <v>5</v>
      </c>
      <c r="AC18" s="144">
        <v>12</v>
      </c>
      <c r="AD18" s="144">
        <v>19</v>
      </c>
      <c r="AE18" s="144">
        <v>26</v>
      </c>
      <c r="AF18" s="146">
        <v>2</v>
      </c>
      <c r="AG18" s="144">
        <v>9</v>
      </c>
      <c r="AH18" s="144">
        <v>16</v>
      </c>
      <c r="AI18" s="144">
        <v>23</v>
      </c>
      <c r="AJ18" s="144">
        <v>30</v>
      </c>
      <c r="AK18" s="144">
        <v>7</v>
      </c>
      <c r="AL18" s="144">
        <v>14</v>
      </c>
      <c r="AM18" s="144">
        <v>21</v>
      </c>
      <c r="AN18" s="144">
        <v>22</v>
      </c>
      <c r="AO18" s="147">
        <v>4</v>
      </c>
      <c r="AP18" s="144">
        <v>11</v>
      </c>
      <c r="AQ18" s="144">
        <v>18</v>
      </c>
      <c r="AR18" s="144">
        <v>25</v>
      </c>
      <c r="AS18" s="146">
        <v>2</v>
      </c>
      <c r="AT18" s="148">
        <v>9</v>
      </c>
      <c r="AU18" s="148">
        <v>16</v>
      </c>
      <c r="AV18" s="144">
        <v>23</v>
      </c>
      <c r="AW18" s="149">
        <v>30</v>
      </c>
      <c r="AX18" s="146">
        <v>6</v>
      </c>
      <c r="AY18" s="146">
        <v>13</v>
      </c>
      <c r="AZ18" s="146">
        <v>20</v>
      </c>
      <c r="BA18" s="150">
        <v>27</v>
      </c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ht="13.5" customHeight="1" thickBot="1">
      <c r="A19" s="300"/>
      <c r="B19" s="148">
        <v>8</v>
      </c>
      <c r="C19" s="148">
        <v>15</v>
      </c>
      <c r="D19" s="148">
        <v>22</v>
      </c>
      <c r="E19" s="148">
        <v>29</v>
      </c>
      <c r="F19" s="144">
        <v>6</v>
      </c>
      <c r="G19" s="148">
        <v>13</v>
      </c>
      <c r="H19" s="148">
        <v>20</v>
      </c>
      <c r="I19" s="148">
        <v>27</v>
      </c>
      <c r="J19" s="148">
        <v>3</v>
      </c>
      <c r="K19" s="148">
        <v>10</v>
      </c>
      <c r="L19" s="148">
        <v>17</v>
      </c>
      <c r="M19" s="148">
        <v>24</v>
      </c>
      <c r="N19" s="148">
        <v>1</v>
      </c>
      <c r="O19" s="148">
        <v>8</v>
      </c>
      <c r="P19" s="148">
        <v>15</v>
      </c>
      <c r="Q19" s="148">
        <v>22</v>
      </c>
      <c r="R19" s="148">
        <v>29</v>
      </c>
      <c r="S19" s="144">
        <v>5</v>
      </c>
      <c r="T19" s="148">
        <v>12</v>
      </c>
      <c r="U19" s="148">
        <v>19</v>
      </c>
      <c r="V19" s="148">
        <v>26</v>
      </c>
      <c r="W19" s="148">
        <v>2</v>
      </c>
      <c r="X19" s="148">
        <v>9</v>
      </c>
      <c r="Y19" s="148">
        <v>16</v>
      </c>
      <c r="Z19" s="148">
        <v>23</v>
      </c>
      <c r="AA19" s="144">
        <v>2</v>
      </c>
      <c r="AB19" s="148">
        <v>9</v>
      </c>
      <c r="AC19" s="148">
        <v>16</v>
      </c>
      <c r="AD19" s="148">
        <v>23</v>
      </c>
      <c r="AE19" s="148">
        <v>30</v>
      </c>
      <c r="AF19" s="144">
        <v>6</v>
      </c>
      <c r="AG19" s="148">
        <v>13</v>
      </c>
      <c r="AH19" s="148">
        <v>20</v>
      </c>
      <c r="AI19" s="148">
        <v>27</v>
      </c>
      <c r="AJ19" s="148">
        <v>4</v>
      </c>
      <c r="AK19" s="148">
        <v>11</v>
      </c>
      <c r="AL19" s="148">
        <v>18</v>
      </c>
      <c r="AM19" s="148">
        <v>25</v>
      </c>
      <c r="AN19" s="148">
        <v>1</v>
      </c>
      <c r="AO19" s="145">
        <v>8</v>
      </c>
      <c r="AP19" s="148">
        <v>15</v>
      </c>
      <c r="AQ19" s="148">
        <v>22</v>
      </c>
      <c r="AR19" s="148">
        <v>29</v>
      </c>
      <c r="AS19" s="148">
        <v>6</v>
      </c>
      <c r="AT19" s="148">
        <v>13</v>
      </c>
      <c r="AU19" s="148">
        <v>20</v>
      </c>
      <c r="AV19" s="148">
        <v>27</v>
      </c>
      <c r="AW19" s="151">
        <v>3</v>
      </c>
      <c r="AX19" s="152">
        <v>10</v>
      </c>
      <c r="AY19" s="153">
        <v>17</v>
      </c>
      <c r="AZ19" s="154">
        <v>24</v>
      </c>
      <c r="BA19" s="155">
        <v>31</v>
      </c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ht="13.5" customHeight="1" thickBot="1">
      <c r="A20" s="156" t="s">
        <v>356</v>
      </c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 t="s">
        <v>361</v>
      </c>
      <c r="T20" s="159" t="s">
        <v>361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9" t="s">
        <v>515</v>
      </c>
      <c r="AR20" s="159" t="s">
        <v>515</v>
      </c>
      <c r="AS20" s="159" t="s">
        <v>361</v>
      </c>
      <c r="AT20" s="159" t="s">
        <v>361</v>
      </c>
      <c r="AU20" s="159" t="s">
        <v>361</v>
      </c>
      <c r="AV20" s="159" t="s">
        <v>361</v>
      </c>
      <c r="AW20" s="159" t="s">
        <v>361</v>
      </c>
      <c r="AX20" s="159" t="s">
        <v>361</v>
      </c>
      <c r="AY20" s="159" t="s">
        <v>361</v>
      </c>
      <c r="AZ20" s="159" t="s">
        <v>361</v>
      </c>
      <c r="BA20" s="160" t="s">
        <v>361</v>
      </c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13.5" customHeight="1" thickBot="1">
      <c r="A21" s="156" t="s">
        <v>357</v>
      </c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 t="s">
        <v>516</v>
      </c>
      <c r="Q21" s="162" t="s">
        <v>516</v>
      </c>
      <c r="R21" s="162"/>
      <c r="S21" s="162" t="s">
        <v>361</v>
      </c>
      <c r="T21" s="162" t="s">
        <v>361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 t="s">
        <v>516</v>
      </c>
      <c r="AK21" s="162" t="s">
        <v>516</v>
      </c>
      <c r="AL21" s="162" t="s">
        <v>516</v>
      </c>
      <c r="AM21" s="162" t="s">
        <v>516</v>
      </c>
      <c r="AN21" s="162" t="s">
        <v>516</v>
      </c>
      <c r="AO21" s="162" t="s">
        <v>516</v>
      </c>
      <c r="AP21" s="162"/>
      <c r="AQ21" s="162"/>
      <c r="AR21" s="162" t="s">
        <v>515</v>
      </c>
      <c r="AS21" s="162" t="s">
        <v>361</v>
      </c>
      <c r="AT21" s="162" t="s">
        <v>361</v>
      </c>
      <c r="AU21" s="162" t="s">
        <v>361</v>
      </c>
      <c r="AV21" s="162" t="s">
        <v>361</v>
      </c>
      <c r="AW21" s="162" t="s">
        <v>361</v>
      </c>
      <c r="AX21" s="162" t="s">
        <v>361</v>
      </c>
      <c r="AY21" s="162" t="s">
        <v>361</v>
      </c>
      <c r="AZ21" s="162" t="s">
        <v>361</v>
      </c>
      <c r="BA21" s="163" t="s">
        <v>361</v>
      </c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3.5" customHeight="1" thickBot="1">
      <c r="A22" s="156" t="s">
        <v>358</v>
      </c>
      <c r="B22" s="161"/>
      <c r="C22" s="162"/>
      <c r="D22" s="162"/>
      <c r="E22" s="162"/>
      <c r="F22" s="162"/>
      <c r="G22" s="162"/>
      <c r="H22" s="162"/>
      <c r="I22" s="162"/>
      <c r="J22" s="162"/>
      <c r="K22" s="162" t="s">
        <v>516</v>
      </c>
      <c r="L22" s="162" t="s">
        <v>516</v>
      </c>
      <c r="M22" s="162" t="s">
        <v>516</v>
      </c>
      <c r="N22" s="162" t="s">
        <v>516</v>
      </c>
      <c r="O22" s="162" t="s">
        <v>516</v>
      </c>
      <c r="P22" s="162"/>
      <c r="Q22" s="162"/>
      <c r="R22" s="162" t="s">
        <v>515</v>
      </c>
      <c r="S22" s="164" t="s">
        <v>361</v>
      </c>
      <c r="T22" s="164" t="s">
        <v>361</v>
      </c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 t="s">
        <v>516</v>
      </c>
      <c r="AG22" s="162" t="s">
        <v>516</v>
      </c>
      <c r="AH22" s="162" t="s">
        <v>516</v>
      </c>
      <c r="AI22" s="162" t="s">
        <v>516</v>
      </c>
      <c r="AJ22" s="162"/>
      <c r="AK22" s="162"/>
      <c r="AL22" s="162">
        <v>8</v>
      </c>
      <c r="AM22" s="162">
        <v>8</v>
      </c>
      <c r="AN22" s="162">
        <v>8</v>
      </c>
      <c r="AO22" s="162">
        <v>8</v>
      </c>
      <c r="AP22" s="162">
        <v>8</v>
      </c>
      <c r="AQ22" s="162">
        <v>8</v>
      </c>
      <c r="AR22" s="162">
        <v>8</v>
      </c>
      <c r="AS22" s="165" t="s">
        <v>515</v>
      </c>
      <c r="AT22" s="164" t="s">
        <v>361</v>
      </c>
      <c r="AU22" s="164" t="s">
        <v>361</v>
      </c>
      <c r="AV22" s="164" t="s">
        <v>361</v>
      </c>
      <c r="AW22" s="164" t="s">
        <v>361</v>
      </c>
      <c r="AX22" s="164" t="s">
        <v>361</v>
      </c>
      <c r="AY22" s="164" t="s">
        <v>361</v>
      </c>
      <c r="AZ22" s="164" t="s">
        <v>361</v>
      </c>
      <c r="BA22" s="166" t="s">
        <v>361</v>
      </c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3.5" customHeight="1" thickBot="1">
      <c r="A23" s="167" t="s">
        <v>359</v>
      </c>
      <c r="B23" s="168"/>
      <c r="C23" s="165"/>
      <c r="D23" s="165"/>
      <c r="E23" s="165"/>
      <c r="F23" s="165"/>
      <c r="G23" s="165"/>
      <c r="H23" s="165" t="s">
        <v>516</v>
      </c>
      <c r="I23" s="165" t="s">
        <v>516</v>
      </c>
      <c r="J23" s="165" t="s">
        <v>516</v>
      </c>
      <c r="K23" s="165" t="s">
        <v>516</v>
      </c>
      <c r="L23" s="165"/>
      <c r="M23" s="165"/>
      <c r="N23" s="165">
        <v>8</v>
      </c>
      <c r="O23" s="165">
        <v>8</v>
      </c>
      <c r="P23" s="165">
        <v>8</v>
      </c>
      <c r="Q23" s="165">
        <v>8</v>
      </c>
      <c r="R23" s="165" t="s">
        <v>515</v>
      </c>
      <c r="S23" s="165" t="s">
        <v>361</v>
      </c>
      <c r="T23" s="165" t="s">
        <v>361</v>
      </c>
      <c r="U23" s="165"/>
      <c r="V23" s="165"/>
      <c r="W23" s="165"/>
      <c r="X23" s="165"/>
      <c r="Y23" s="165"/>
      <c r="Z23" s="165"/>
      <c r="AA23" s="165"/>
      <c r="AB23" s="165"/>
      <c r="AC23" s="165" t="s">
        <v>516</v>
      </c>
      <c r="AD23" s="165" t="s">
        <v>516</v>
      </c>
      <c r="AE23" s="165"/>
      <c r="AF23" s="165">
        <v>8</v>
      </c>
      <c r="AG23" s="165">
        <v>8</v>
      </c>
      <c r="AH23" s="165" t="s">
        <v>515</v>
      </c>
      <c r="AI23" s="165" t="s">
        <v>360</v>
      </c>
      <c r="AJ23" s="165" t="s">
        <v>360</v>
      </c>
      <c r="AK23" s="165" t="s">
        <v>360</v>
      </c>
      <c r="AL23" s="165" t="s">
        <v>360</v>
      </c>
      <c r="AM23" s="165" t="s">
        <v>517</v>
      </c>
      <c r="AN23" s="165" t="s">
        <v>517</v>
      </c>
      <c r="AO23" s="165" t="s">
        <v>517</v>
      </c>
      <c r="AP23" s="165" t="s">
        <v>517</v>
      </c>
      <c r="AQ23" s="165" t="s">
        <v>358</v>
      </c>
      <c r="AR23" s="165" t="s">
        <v>358</v>
      </c>
      <c r="AS23" s="165" t="s">
        <v>56</v>
      </c>
      <c r="AT23" s="165" t="s">
        <v>56</v>
      </c>
      <c r="AU23" s="165" t="s">
        <v>56</v>
      </c>
      <c r="AV23" s="165" t="s">
        <v>56</v>
      </c>
      <c r="AW23" s="165" t="s">
        <v>56</v>
      </c>
      <c r="AX23" s="165" t="s">
        <v>56</v>
      </c>
      <c r="AY23" s="165" t="s">
        <v>56</v>
      </c>
      <c r="AZ23" s="165" t="s">
        <v>56</v>
      </c>
      <c r="BA23" s="169" t="s">
        <v>56</v>
      </c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3.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13.5" customHeight="1">
      <c r="A25" s="281" t="s">
        <v>518</v>
      </c>
      <c r="B25" s="281"/>
      <c r="C25" s="281"/>
      <c r="D25" s="281"/>
      <c r="E25" s="281"/>
      <c r="F25" s="172"/>
      <c r="G25" s="281" t="s">
        <v>519</v>
      </c>
      <c r="H25" s="281"/>
      <c r="I25" s="281"/>
      <c r="J25" s="281"/>
      <c r="K25" s="281"/>
      <c r="L25" s="172"/>
      <c r="M25" s="281" t="s">
        <v>67</v>
      </c>
      <c r="N25" s="281"/>
      <c r="O25" s="281"/>
      <c r="P25" s="281"/>
      <c r="Q25" s="281"/>
      <c r="R25" s="172"/>
      <c r="S25" s="281" t="s">
        <v>520</v>
      </c>
      <c r="T25" s="281"/>
      <c r="U25" s="281"/>
      <c r="V25" s="281"/>
      <c r="W25" s="281"/>
      <c r="X25" s="172"/>
      <c r="Y25" s="281" t="s">
        <v>95</v>
      </c>
      <c r="Z25" s="281"/>
      <c r="AA25" s="281"/>
      <c r="AB25" s="281"/>
      <c r="AC25" s="281"/>
      <c r="AD25" s="172"/>
      <c r="AE25" s="281" t="s">
        <v>364</v>
      </c>
      <c r="AF25" s="281"/>
      <c r="AG25" s="281"/>
      <c r="AH25" s="281"/>
      <c r="AI25" s="281"/>
      <c r="AJ25" s="143"/>
      <c r="AK25" s="281" t="s">
        <v>339</v>
      </c>
      <c r="AL25" s="281"/>
      <c r="AM25" s="281"/>
      <c r="AN25" s="281"/>
      <c r="AO25" s="281"/>
      <c r="AP25" s="143"/>
      <c r="AQ25" s="281" t="s">
        <v>365</v>
      </c>
      <c r="AR25" s="281"/>
      <c r="AS25" s="281"/>
      <c r="AT25" s="281"/>
      <c r="AU25" s="281"/>
      <c r="AV25" s="143"/>
      <c r="AW25" s="281" t="s">
        <v>521</v>
      </c>
      <c r="AX25" s="281"/>
      <c r="AY25" s="281"/>
      <c r="AZ25" s="281"/>
      <c r="BA25" s="28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</row>
    <row r="26" spans="1:256" ht="13.5" customHeight="1">
      <c r="A26" s="281"/>
      <c r="B26" s="281"/>
      <c r="C26" s="281"/>
      <c r="D26" s="281"/>
      <c r="E26" s="281"/>
      <c r="F26" s="172"/>
      <c r="G26" s="281"/>
      <c r="H26" s="281"/>
      <c r="I26" s="281"/>
      <c r="J26" s="281"/>
      <c r="K26" s="281"/>
      <c r="L26" s="172"/>
      <c r="M26" s="281"/>
      <c r="N26" s="281"/>
      <c r="O26" s="281"/>
      <c r="P26" s="281"/>
      <c r="Q26" s="281"/>
      <c r="R26" s="172"/>
      <c r="S26" s="281"/>
      <c r="T26" s="281"/>
      <c r="U26" s="281"/>
      <c r="V26" s="281"/>
      <c r="W26" s="281"/>
      <c r="X26" s="172"/>
      <c r="Y26" s="281"/>
      <c r="Z26" s="281"/>
      <c r="AA26" s="281"/>
      <c r="AB26" s="281"/>
      <c r="AC26" s="281"/>
      <c r="AD26" s="172"/>
      <c r="AE26" s="281"/>
      <c r="AF26" s="281"/>
      <c r="AG26" s="281"/>
      <c r="AH26" s="281"/>
      <c r="AI26" s="281"/>
      <c r="AJ26" s="143"/>
      <c r="AK26" s="281"/>
      <c r="AL26" s="281"/>
      <c r="AM26" s="281"/>
      <c r="AN26" s="281"/>
      <c r="AO26" s="281"/>
      <c r="AP26" s="143"/>
      <c r="AQ26" s="281"/>
      <c r="AR26" s="281"/>
      <c r="AS26" s="281"/>
      <c r="AT26" s="281"/>
      <c r="AU26" s="281"/>
      <c r="AV26" s="143"/>
      <c r="AW26" s="281"/>
      <c r="AX26" s="281"/>
      <c r="AY26" s="281"/>
      <c r="AZ26" s="281"/>
      <c r="BA26" s="28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256" ht="13.5" customHeight="1">
      <c r="A27" s="281"/>
      <c r="B27" s="281"/>
      <c r="C27" s="281"/>
      <c r="D27" s="281"/>
      <c r="E27" s="281"/>
      <c r="F27" s="172"/>
      <c r="G27" s="281"/>
      <c r="H27" s="281"/>
      <c r="I27" s="281"/>
      <c r="J27" s="281"/>
      <c r="K27" s="281"/>
      <c r="L27" s="172"/>
      <c r="M27" s="281"/>
      <c r="N27" s="281"/>
      <c r="O27" s="281"/>
      <c r="P27" s="281"/>
      <c r="Q27" s="281"/>
      <c r="R27" s="172"/>
      <c r="S27" s="281"/>
      <c r="T27" s="281"/>
      <c r="U27" s="281"/>
      <c r="V27" s="281"/>
      <c r="W27" s="281"/>
      <c r="X27" s="172"/>
      <c r="Y27" s="281"/>
      <c r="Z27" s="281"/>
      <c r="AA27" s="281"/>
      <c r="AB27" s="281"/>
      <c r="AC27" s="281"/>
      <c r="AD27" s="172"/>
      <c r="AE27" s="281"/>
      <c r="AF27" s="281"/>
      <c r="AG27" s="281"/>
      <c r="AH27" s="281"/>
      <c r="AI27" s="281"/>
      <c r="AJ27" s="143"/>
      <c r="AK27" s="281"/>
      <c r="AL27" s="281"/>
      <c r="AM27" s="281"/>
      <c r="AN27" s="281"/>
      <c r="AO27" s="281"/>
      <c r="AP27" s="143"/>
      <c r="AQ27" s="281"/>
      <c r="AR27" s="281"/>
      <c r="AS27" s="281"/>
      <c r="AT27" s="281"/>
      <c r="AU27" s="281"/>
      <c r="AV27" s="143"/>
      <c r="AW27" s="281"/>
      <c r="AX27" s="281"/>
      <c r="AY27" s="281"/>
      <c r="AZ27" s="281"/>
      <c r="BA27" s="28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  <c r="IT27" s="141"/>
      <c r="IU27" s="141"/>
      <c r="IV27" s="141"/>
    </row>
    <row r="28" spans="1:256" ht="13.5" customHeight="1">
      <c r="A28" s="281"/>
      <c r="B28" s="281"/>
      <c r="C28" s="281"/>
      <c r="D28" s="281"/>
      <c r="E28" s="281"/>
      <c r="F28" s="173"/>
      <c r="G28" s="281"/>
      <c r="H28" s="281"/>
      <c r="I28" s="281"/>
      <c r="J28" s="281"/>
      <c r="K28" s="281"/>
      <c r="L28" s="174"/>
      <c r="M28" s="281"/>
      <c r="N28" s="281"/>
      <c r="O28" s="281"/>
      <c r="P28" s="281"/>
      <c r="Q28" s="281"/>
      <c r="R28" s="174"/>
      <c r="S28" s="281"/>
      <c r="T28" s="281"/>
      <c r="U28" s="281"/>
      <c r="V28" s="281"/>
      <c r="W28" s="281"/>
      <c r="X28" s="174"/>
      <c r="Y28" s="281"/>
      <c r="Z28" s="281"/>
      <c r="AA28" s="281"/>
      <c r="AB28" s="281"/>
      <c r="AC28" s="281"/>
      <c r="AD28" s="174"/>
      <c r="AE28" s="281"/>
      <c r="AF28" s="281"/>
      <c r="AG28" s="281"/>
      <c r="AH28" s="281"/>
      <c r="AI28" s="281"/>
      <c r="AJ28" s="175"/>
      <c r="AK28" s="281"/>
      <c r="AL28" s="281"/>
      <c r="AM28" s="281"/>
      <c r="AN28" s="281"/>
      <c r="AO28" s="281"/>
      <c r="AP28" s="175"/>
      <c r="AQ28" s="281"/>
      <c r="AR28" s="281"/>
      <c r="AS28" s="281"/>
      <c r="AT28" s="281"/>
      <c r="AU28" s="281"/>
      <c r="AV28" s="175"/>
      <c r="AW28" s="281"/>
      <c r="AX28" s="281"/>
      <c r="AY28" s="281"/>
      <c r="AZ28" s="281"/>
      <c r="BA28" s="281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</row>
    <row r="29" spans="1:256" ht="13.5" customHeight="1">
      <c r="A29" s="288" t="s">
        <v>56</v>
      </c>
      <c r="B29" s="289"/>
      <c r="C29" s="289"/>
      <c r="D29" s="289"/>
      <c r="E29" s="290"/>
      <c r="F29" s="173"/>
      <c r="G29" s="278"/>
      <c r="H29" s="278"/>
      <c r="I29" s="278"/>
      <c r="J29" s="278"/>
      <c r="K29" s="278"/>
      <c r="L29" s="174"/>
      <c r="M29" s="278" t="s">
        <v>516</v>
      </c>
      <c r="N29" s="278"/>
      <c r="O29" s="278"/>
      <c r="P29" s="278"/>
      <c r="Q29" s="278"/>
      <c r="R29" s="174"/>
      <c r="S29" s="288">
        <v>8</v>
      </c>
      <c r="T29" s="289"/>
      <c r="U29" s="289"/>
      <c r="V29" s="289"/>
      <c r="W29" s="290"/>
      <c r="X29" s="174"/>
      <c r="Y29" s="278" t="s">
        <v>360</v>
      </c>
      <c r="Z29" s="278"/>
      <c r="AA29" s="278"/>
      <c r="AB29" s="278"/>
      <c r="AC29" s="278"/>
      <c r="AD29" s="174"/>
      <c r="AE29" s="291" t="s">
        <v>362</v>
      </c>
      <c r="AF29" s="292"/>
      <c r="AG29" s="292"/>
      <c r="AH29" s="292"/>
      <c r="AI29" s="293"/>
      <c r="AJ29" s="175"/>
      <c r="AK29" s="278" t="s">
        <v>358</v>
      </c>
      <c r="AL29" s="278"/>
      <c r="AM29" s="278"/>
      <c r="AN29" s="278"/>
      <c r="AO29" s="278"/>
      <c r="AP29" s="175"/>
      <c r="AQ29" s="278" t="s">
        <v>361</v>
      </c>
      <c r="AR29" s="278"/>
      <c r="AS29" s="278"/>
      <c r="AT29" s="278"/>
      <c r="AU29" s="278"/>
      <c r="AV29" s="175"/>
      <c r="AW29" s="279" t="s">
        <v>517</v>
      </c>
      <c r="AX29" s="279"/>
      <c r="AY29" s="279"/>
      <c r="AZ29" s="279"/>
      <c r="BA29" s="279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</row>
    <row r="30" spans="1:256" ht="13.5" customHeight="1">
      <c r="A30" s="173"/>
      <c r="B30" s="173"/>
      <c r="C30" s="173"/>
      <c r="D30" s="173"/>
      <c r="E30" s="173"/>
      <c r="F30" s="173"/>
      <c r="G30" s="176"/>
      <c r="H30" s="176"/>
      <c r="I30" s="176"/>
      <c r="J30" s="176"/>
      <c r="K30" s="176"/>
      <c r="L30" s="174"/>
      <c r="M30" s="176"/>
      <c r="N30" s="176"/>
      <c r="O30" s="176"/>
      <c r="P30" s="176"/>
      <c r="Q30" s="176"/>
      <c r="R30" s="174"/>
      <c r="S30" s="176"/>
      <c r="T30" s="176"/>
      <c r="U30" s="176"/>
      <c r="V30" s="176"/>
      <c r="W30" s="176"/>
      <c r="X30" s="174"/>
      <c r="Y30" s="176"/>
      <c r="Z30" s="176"/>
      <c r="AA30" s="176"/>
      <c r="AB30" s="176"/>
      <c r="AC30" s="176"/>
      <c r="AD30" s="174"/>
      <c r="AE30" s="177"/>
      <c r="AF30" s="177"/>
      <c r="AG30" s="177"/>
      <c r="AH30" s="177"/>
      <c r="AI30" s="177"/>
      <c r="AJ30" s="175"/>
      <c r="AK30" s="176"/>
      <c r="AL30" s="176"/>
      <c r="AM30" s="176"/>
      <c r="AN30" s="176"/>
      <c r="AO30" s="176"/>
      <c r="AP30" s="175"/>
      <c r="AQ30" s="176"/>
      <c r="AR30" s="176"/>
      <c r="AS30" s="176"/>
      <c r="AT30" s="176"/>
      <c r="AU30" s="176"/>
      <c r="AV30" s="175"/>
      <c r="AW30" s="177"/>
      <c r="AX30" s="177"/>
      <c r="AY30" s="177"/>
      <c r="AZ30" s="177"/>
      <c r="BA30" s="177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256" ht="13.5" customHeight="1">
      <c r="A31" s="301" t="s">
        <v>522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176"/>
      <c r="X31" s="174"/>
      <c r="Y31" s="176"/>
      <c r="Z31" s="176"/>
      <c r="AA31" s="176"/>
      <c r="AB31" s="176"/>
      <c r="AC31" s="176"/>
      <c r="AD31" s="174"/>
      <c r="AE31" s="177"/>
      <c r="AF31" s="177"/>
      <c r="AG31" s="177"/>
      <c r="AH31" s="177"/>
      <c r="AI31" s="177"/>
      <c r="AJ31" s="175"/>
      <c r="AK31" s="176"/>
      <c r="AL31" s="176"/>
      <c r="AM31" s="176"/>
      <c r="AN31" s="176"/>
      <c r="AO31" s="176"/>
      <c r="AP31" s="175"/>
      <c r="AQ31" s="176"/>
      <c r="AR31" s="176"/>
      <c r="AS31" s="176"/>
      <c r="AT31" s="176"/>
      <c r="AU31" s="176"/>
      <c r="AV31" s="175"/>
      <c r="AW31" s="177"/>
      <c r="AX31" s="177"/>
      <c r="AY31" s="177"/>
      <c r="AZ31" s="177"/>
      <c r="BA31" s="177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3.5" customHeight="1" thickBot="1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</row>
    <row r="33" spans="1:256" ht="13.5" customHeight="1" thickBot="1">
      <c r="A33" s="264" t="s">
        <v>523</v>
      </c>
      <c r="B33" s="265"/>
      <c r="C33" s="265"/>
      <c r="D33" s="264" t="s">
        <v>363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 s="264" t="s">
        <v>364</v>
      </c>
      <c r="Q33" s="265"/>
      <c r="R33" s="265"/>
      <c r="S33" s="265"/>
      <c r="T33" s="265"/>
      <c r="U33" s="266"/>
      <c r="V33" s="248" t="s">
        <v>67</v>
      </c>
      <c r="W33" s="248"/>
      <c r="X33" s="248"/>
      <c r="Y33" s="248"/>
      <c r="Z33" s="248"/>
      <c r="AA33" s="249"/>
      <c r="AB33" s="240" t="s">
        <v>367</v>
      </c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1"/>
      <c r="AN33" s="248" t="s">
        <v>339</v>
      </c>
      <c r="AO33" s="248"/>
      <c r="AP33" s="248"/>
      <c r="AQ33" s="248"/>
      <c r="AR33" s="248"/>
      <c r="AS33" s="249"/>
      <c r="AT33" s="250" t="s">
        <v>365</v>
      </c>
      <c r="AU33" s="248"/>
      <c r="AV33" s="248"/>
      <c r="AW33" s="249"/>
      <c r="AX33" s="264" t="s">
        <v>524</v>
      </c>
      <c r="AY33" s="265"/>
      <c r="AZ33" s="265"/>
      <c r="BA33" s="266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  <c r="IT33" s="141"/>
      <c r="IU33" s="141"/>
      <c r="IV33" s="141"/>
    </row>
    <row r="34" spans="1:256" ht="13.5" customHeight="1" thickBot="1">
      <c r="A34" s="280"/>
      <c r="B34" s="281"/>
      <c r="C34" s="281"/>
      <c r="D34" s="267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9"/>
      <c r="P34" s="267"/>
      <c r="Q34" s="268"/>
      <c r="R34" s="268"/>
      <c r="S34" s="268"/>
      <c r="T34" s="268"/>
      <c r="U34" s="269"/>
      <c r="V34" s="262"/>
      <c r="W34" s="262"/>
      <c r="X34" s="262"/>
      <c r="Y34" s="262"/>
      <c r="Z34" s="262"/>
      <c r="AA34" s="263"/>
      <c r="AB34" s="240" t="s">
        <v>525</v>
      </c>
      <c r="AC34" s="240"/>
      <c r="AD34" s="240"/>
      <c r="AE34" s="240"/>
      <c r="AF34" s="240"/>
      <c r="AG34" s="241"/>
      <c r="AH34" s="239" t="s">
        <v>526</v>
      </c>
      <c r="AI34" s="240"/>
      <c r="AJ34" s="240"/>
      <c r="AK34" s="240"/>
      <c r="AL34" s="240"/>
      <c r="AM34" s="241"/>
      <c r="AN34" s="283"/>
      <c r="AO34" s="283"/>
      <c r="AP34" s="283"/>
      <c r="AQ34" s="283"/>
      <c r="AR34" s="283"/>
      <c r="AS34" s="284"/>
      <c r="AT34" s="261"/>
      <c r="AU34" s="262"/>
      <c r="AV34" s="262"/>
      <c r="AW34" s="263"/>
      <c r="AX34" s="267"/>
      <c r="AY34" s="268"/>
      <c r="AZ34" s="268"/>
      <c r="BA34" s="269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  <c r="IT34" s="141"/>
      <c r="IU34" s="141"/>
      <c r="IV34" s="141"/>
    </row>
    <row r="35" spans="1:256" ht="13.5" customHeight="1" thickBot="1">
      <c r="A35" s="280"/>
      <c r="B35" s="281"/>
      <c r="C35" s="282"/>
      <c r="D35" s="267" t="s">
        <v>527</v>
      </c>
      <c r="E35" s="268"/>
      <c r="F35" s="268"/>
      <c r="G35" s="269"/>
      <c r="H35" s="267" t="s">
        <v>528</v>
      </c>
      <c r="I35" s="268"/>
      <c r="J35" s="268"/>
      <c r="K35" s="269"/>
      <c r="L35" s="267" t="s">
        <v>529</v>
      </c>
      <c r="M35" s="268"/>
      <c r="N35" s="268"/>
      <c r="O35" s="269"/>
      <c r="P35" s="272" t="s">
        <v>527</v>
      </c>
      <c r="Q35" s="259"/>
      <c r="R35" s="239" t="s">
        <v>530</v>
      </c>
      <c r="S35" s="241"/>
      <c r="T35" s="239" t="s">
        <v>531</v>
      </c>
      <c r="U35" s="241"/>
      <c r="V35" s="275" t="s">
        <v>527</v>
      </c>
      <c r="W35" s="274"/>
      <c r="X35" s="273" t="s">
        <v>530</v>
      </c>
      <c r="Y35" s="275"/>
      <c r="Z35" s="276" t="s">
        <v>531</v>
      </c>
      <c r="AA35" s="277"/>
      <c r="AB35" s="275" t="s">
        <v>527</v>
      </c>
      <c r="AC35" s="274"/>
      <c r="AD35" s="273" t="s">
        <v>530</v>
      </c>
      <c r="AE35" s="274"/>
      <c r="AF35" s="273" t="s">
        <v>531</v>
      </c>
      <c r="AG35" s="275"/>
      <c r="AH35" s="273" t="s">
        <v>527</v>
      </c>
      <c r="AI35" s="274"/>
      <c r="AJ35" s="273" t="s">
        <v>530</v>
      </c>
      <c r="AK35" s="274"/>
      <c r="AL35" s="273" t="s">
        <v>531</v>
      </c>
      <c r="AM35" s="275"/>
      <c r="AN35" s="239" t="s">
        <v>532</v>
      </c>
      <c r="AO35" s="240"/>
      <c r="AP35" s="241"/>
      <c r="AQ35" s="239" t="s">
        <v>533</v>
      </c>
      <c r="AR35" s="240"/>
      <c r="AS35" s="241"/>
      <c r="AT35" s="250" t="s">
        <v>366</v>
      </c>
      <c r="AU35" s="248"/>
      <c r="AV35" s="248"/>
      <c r="AW35" s="249"/>
      <c r="AX35" s="264" t="s">
        <v>366</v>
      </c>
      <c r="AY35" s="265"/>
      <c r="AZ35" s="265"/>
      <c r="BA35" s="266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spans="1:256" ht="13.5" customHeight="1" thickBot="1">
      <c r="A36" s="267"/>
      <c r="B36" s="268"/>
      <c r="C36" s="269"/>
      <c r="D36" s="265" t="s">
        <v>366</v>
      </c>
      <c r="E36" s="266"/>
      <c r="F36" s="270" t="s">
        <v>534</v>
      </c>
      <c r="G36" s="271"/>
      <c r="H36" s="265" t="s">
        <v>366</v>
      </c>
      <c r="I36" s="266"/>
      <c r="J36" s="270" t="s">
        <v>534</v>
      </c>
      <c r="K36" s="271"/>
      <c r="L36" s="265" t="s">
        <v>366</v>
      </c>
      <c r="M36" s="266"/>
      <c r="N36" s="270" t="s">
        <v>534</v>
      </c>
      <c r="O36" s="271"/>
      <c r="P36" s="272" t="s">
        <v>366</v>
      </c>
      <c r="Q36" s="259"/>
      <c r="R36" s="258" t="s">
        <v>366</v>
      </c>
      <c r="S36" s="259"/>
      <c r="T36" s="258" t="s">
        <v>366</v>
      </c>
      <c r="U36" s="259"/>
      <c r="V36" s="255" t="s">
        <v>366</v>
      </c>
      <c r="W36" s="252"/>
      <c r="X36" s="253" t="s">
        <v>323</v>
      </c>
      <c r="Y36" s="260"/>
      <c r="Z36" s="256" t="s">
        <v>366</v>
      </c>
      <c r="AA36" s="257"/>
      <c r="AB36" s="255" t="s">
        <v>366</v>
      </c>
      <c r="AC36" s="252"/>
      <c r="AD36" s="253" t="s">
        <v>323</v>
      </c>
      <c r="AE36" s="254"/>
      <c r="AF36" s="251" t="s">
        <v>366</v>
      </c>
      <c r="AG36" s="255"/>
      <c r="AH36" s="251" t="s">
        <v>366</v>
      </c>
      <c r="AI36" s="252"/>
      <c r="AJ36" s="253" t="s">
        <v>323</v>
      </c>
      <c r="AK36" s="254"/>
      <c r="AL36" s="251" t="s">
        <v>366</v>
      </c>
      <c r="AM36" s="255"/>
      <c r="AN36" s="239" t="s">
        <v>366</v>
      </c>
      <c r="AO36" s="240"/>
      <c r="AP36" s="241"/>
      <c r="AQ36" s="239" t="s">
        <v>366</v>
      </c>
      <c r="AR36" s="240"/>
      <c r="AS36" s="241"/>
      <c r="AT36" s="261"/>
      <c r="AU36" s="262"/>
      <c r="AV36" s="262"/>
      <c r="AW36" s="263"/>
      <c r="AX36" s="267"/>
      <c r="AY36" s="268"/>
      <c r="AZ36" s="268"/>
      <c r="BA36" s="269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  <c r="IT36" s="141"/>
      <c r="IU36" s="141"/>
      <c r="IV36" s="141"/>
    </row>
    <row r="37" spans="1:256" ht="13.5" customHeight="1" thickBot="1">
      <c r="A37" s="239" t="s">
        <v>356</v>
      </c>
      <c r="B37" s="240"/>
      <c r="C37" s="241"/>
      <c r="D37" s="248">
        <v>39</v>
      </c>
      <c r="E37" s="249"/>
      <c r="F37" s="247">
        <v>1404</v>
      </c>
      <c r="G37" s="244"/>
      <c r="H37" s="248">
        <v>17</v>
      </c>
      <c r="I37" s="249"/>
      <c r="J37" s="247">
        <v>612</v>
      </c>
      <c r="K37" s="244"/>
      <c r="L37" s="248">
        <v>22</v>
      </c>
      <c r="M37" s="249"/>
      <c r="N37" s="247">
        <v>792</v>
      </c>
      <c r="O37" s="244"/>
      <c r="P37" s="247">
        <v>2</v>
      </c>
      <c r="Q37" s="244"/>
      <c r="R37" s="248">
        <v>0</v>
      </c>
      <c r="S37" s="249"/>
      <c r="T37" s="247">
        <v>2</v>
      </c>
      <c r="U37" s="244"/>
      <c r="V37" s="240">
        <v>0</v>
      </c>
      <c r="W37" s="241"/>
      <c r="X37" s="239">
        <v>0</v>
      </c>
      <c r="Y37" s="241"/>
      <c r="Z37" s="239">
        <v>0</v>
      </c>
      <c r="AA37" s="241"/>
      <c r="AB37" s="240">
        <v>0</v>
      </c>
      <c r="AC37" s="241"/>
      <c r="AD37" s="239">
        <v>0</v>
      </c>
      <c r="AE37" s="241"/>
      <c r="AF37" s="239">
        <v>0</v>
      </c>
      <c r="AG37" s="241"/>
      <c r="AH37" s="239">
        <v>0</v>
      </c>
      <c r="AI37" s="241"/>
      <c r="AJ37" s="239">
        <v>0</v>
      </c>
      <c r="AK37" s="241"/>
      <c r="AL37" s="239">
        <v>0</v>
      </c>
      <c r="AM37" s="241"/>
      <c r="AN37" s="240">
        <v>0</v>
      </c>
      <c r="AO37" s="240"/>
      <c r="AP37" s="241"/>
      <c r="AQ37" s="250">
        <v>0</v>
      </c>
      <c r="AR37" s="248"/>
      <c r="AS37" s="249"/>
      <c r="AT37" s="239">
        <v>11</v>
      </c>
      <c r="AU37" s="240"/>
      <c r="AV37" s="240"/>
      <c r="AW37" s="241"/>
      <c r="AX37" s="239">
        <v>52</v>
      </c>
      <c r="AY37" s="240"/>
      <c r="AZ37" s="240"/>
      <c r="BA37" s="241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spans="1:256" ht="13.5" customHeight="1" thickBot="1">
      <c r="A38" s="239" t="s">
        <v>357</v>
      </c>
      <c r="B38" s="240"/>
      <c r="C38" s="241"/>
      <c r="D38" s="248">
        <v>32</v>
      </c>
      <c r="E38" s="249"/>
      <c r="F38" s="247">
        <v>1152</v>
      </c>
      <c r="G38" s="244"/>
      <c r="H38" s="240">
        <v>15</v>
      </c>
      <c r="I38" s="241"/>
      <c r="J38" s="247">
        <v>540</v>
      </c>
      <c r="K38" s="244"/>
      <c r="L38" s="240">
        <v>17</v>
      </c>
      <c r="M38" s="241"/>
      <c r="N38" s="247">
        <v>612</v>
      </c>
      <c r="O38" s="244"/>
      <c r="P38" s="247">
        <v>1</v>
      </c>
      <c r="Q38" s="244"/>
      <c r="R38" s="240">
        <v>0</v>
      </c>
      <c r="S38" s="241"/>
      <c r="T38" s="247">
        <v>1</v>
      </c>
      <c r="U38" s="244"/>
      <c r="V38" s="240">
        <v>8</v>
      </c>
      <c r="W38" s="241"/>
      <c r="X38" s="239">
        <v>2</v>
      </c>
      <c r="Y38" s="241"/>
      <c r="Z38" s="239">
        <v>6</v>
      </c>
      <c r="AA38" s="241"/>
      <c r="AB38" s="240">
        <v>0</v>
      </c>
      <c r="AC38" s="241"/>
      <c r="AD38" s="239">
        <v>0</v>
      </c>
      <c r="AE38" s="241"/>
      <c r="AF38" s="239">
        <v>0</v>
      </c>
      <c r="AG38" s="241"/>
      <c r="AH38" s="239">
        <v>0</v>
      </c>
      <c r="AI38" s="241"/>
      <c r="AJ38" s="239">
        <v>0</v>
      </c>
      <c r="AK38" s="241"/>
      <c r="AL38" s="239">
        <v>0</v>
      </c>
      <c r="AM38" s="241"/>
      <c r="AN38" s="240">
        <v>0</v>
      </c>
      <c r="AO38" s="240"/>
      <c r="AP38" s="241"/>
      <c r="AQ38" s="239">
        <v>0</v>
      </c>
      <c r="AR38" s="240"/>
      <c r="AS38" s="241"/>
      <c r="AT38" s="239">
        <v>11</v>
      </c>
      <c r="AU38" s="240"/>
      <c r="AV38" s="240"/>
      <c r="AW38" s="241"/>
      <c r="AX38" s="239">
        <v>52</v>
      </c>
      <c r="AY38" s="240"/>
      <c r="AZ38" s="240"/>
      <c r="BA38" s="241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</row>
    <row r="39" spans="1:256" ht="13.5" customHeight="1" thickBot="1">
      <c r="A39" s="239" t="s">
        <v>358</v>
      </c>
      <c r="B39" s="240"/>
      <c r="C39" s="241"/>
      <c r="D39" s="248">
        <v>24</v>
      </c>
      <c r="E39" s="249"/>
      <c r="F39" s="247">
        <v>864</v>
      </c>
      <c r="G39" s="244"/>
      <c r="H39" s="240">
        <v>11</v>
      </c>
      <c r="I39" s="241"/>
      <c r="J39" s="247">
        <v>396</v>
      </c>
      <c r="K39" s="244"/>
      <c r="L39" s="240">
        <v>13</v>
      </c>
      <c r="M39" s="241"/>
      <c r="N39" s="247">
        <v>468</v>
      </c>
      <c r="O39" s="244"/>
      <c r="P39" s="247">
        <v>2</v>
      </c>
      <c r="Q39" s="244"/>
      <c r="R39" s="240">
        <v>1</v>
      </c>
      <c r="S39" s="241"/>
      <c r="T39" s="247">
        <v>1</v>
      </c>
      <c r="U39" s="244"/>
      <c r="V39" s="240">
        <v>9</v>
      </c>
      <c r="W39" s="241"/>
      <c r="X39" s="239">
        <v>5</v>
      </c>
      <c r="Y39" s="241"/>
      <c r="Z39" s="239">
        <v>4</v>
      </c>
      <c r="AA39" s="241"/>
      <c r="AB39" s="240">
        <v>7</v>
      </c>
      <c r="AC39" s="241"/>
      <c r="AD39" s="239">
        <v>0</v>
      </c>
      <c r="AE39" s="241"/>
      <c r="AF39" s="239">
        <v>7</v>
      </c>
      <c r="AG39" s="241"/>
      <c r="AH39" s="239">
        <v>0</v>
      </c>
      <c r="AI39" s="241"/>
      <c r="AJ39" s="239">
        <v>0</v>
      </c>
      <c r="AK39" s="241"/>
      <c r="AL39" s="239">
        <v>0</v>
      </c>
      <c r="AM39" s="241"/>
      <c r="AN39" s="245">
        <v>0</v>
      </c>
      <c r="AO39" s="245"/>
      <c r="AP39" s="246"/>
      <c r="AQ39" s="239">
        <v>0</v>
      </c>
      <c r="AR39" s="240"/>
      <c r="AS39" s="241"/>
      <c r="AT39" s="239">
        <v>10</v>
      </c>
      <c r="AU39" s="240"/>
      <c r="AV39" s="240"/>
      <c r="AW39" s="241"/>
      <c r="AX39" s="239">
        <v>52</v>
      </c>
      <c r="AY39" s="240"/>
      <c r="AZ39" s="240"/>
      <c r="BA39" s="241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</row>
    <row r="40" spans="1:256" ht="13.5" customHeight="1" thickBot="1">
      <c r="A40" s="239" t="s">
        <v>359</v>
      </c>
      <c r="B40" s="240"/>
      <c r="C40" s="241"/>
      <c r="D40" s="248">
        <v>17</v>
      </c>
      <c r="E40" s="249"/>
      <c r="F40" s="247">
        <v>612</v>
      </c>
      <c r="G40" s="244"/>
      <c r="H40" s="245">
        <v>8</v>
      </c>
      <c r="I40" s="246"/>
      <c r="J40" s="247">
        <v>288</v>
      </c>
      <c r="K40" s="244"/>
      <c r="L40" s="245">
        <v>9</v>
      </c>
      <c r="M40" s="246"/>
      <c r="N40" s="247">
        <v>324</v>
      </c>
      <c r="O40" s="244"/>
      <c r="P40" s="247">
        <v>2</v>
      </c>
      <c r="Q40" s="244"/>
      <c r="R40" s="245">
        <v>1</v>
      </c>
      <c r="S40" s="246"/>
      <c r="T40" s="247">
        <v>1</v>
      </c>
      <c r="U40" s="244"/>
      <c r="V40" s="240">
        <v>6</v>
      </c>
      <c r="W40" s="241"/>
      <c r="X40" s="239">
        <v>4</v>
      </c>
      <c r="Y40" s="241"/>
      <c r="Z40" s="239">
        <v>2</v>
      </c>
      <c r="AA40" s="241"/>
      <c r="AB40" s="240">
        <v>6</v>
      </c>
      <c r="AC40" s="241"/>
      <c r="AD40" s="239">
        <v>4</v>
      </c>
      <c r="AE40" s="241"/>
      <c r="AF40" s="239">
        <v>2</v>
      </c>
      <c r="AG40" s="241"/>
      <c r="AH40" s="239">
        <v>4</v>
      </c>
      <c r="AI40" s="241"/>
      <c r="AJ40" s="239">
        <v>0</v>
      </c>
      <c r="AK40" s="241"/>
      <c r="AL40" s="239">
        <v>4</v>
      </c>
      <c r="AM40" s="241"/>
      <c r="AN40" s="243">
        <v>4</v>
      </c>
      <c r="AO40" s="243"/>
      <c r="AP40" s="244"/>
      <c r="AQ40" s="239">
        <v>2</v>
      </c>
      <c r="AR40" s="240"/>
      <c r="AS40" s="241"/>
      <c r="AT40" s="239">
        <v>2</v>
      </c>
      <c r="AU40" s="240"/>
      <c r="AV40" s="240"/>
      <c r="AW40" s="241"/>
      <c r="AX40" s="239">
        <v>43</v>
      </c>
      <c r="AY40" s="240"/>
      <c r="AZ40" s="240"/>
      <c r="BA40" s="241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</row>
    <row r="41" spans="1:256" ht="13.5" customHeight="1" thickBot="1">
      <c r="A41" s="235" t="s">
        <v>535</v>
      </c>
      <c r="B41" s="242"/>
      <c r="C41" s="236"/>
      <c r="D41" s="228">
        <f>SUM(D37:E40)</f>
        <v>112</v>
      </c>
      <c r="E41" s="229"/>
      <c r="F41" s="228">
        <f>SUM(F37:G40)</f>
        <v>4032</v>
      </c>
      <c r="G41" s="229"/>
      <c r="H41" s="228">
        <v>51</v>
      </c>
      <c r="I41" s="229"/>
      <c r="J41" s="237">
        <f>SUM(J37:K40)</f>
        <v>1836</v>
      </c>
      <c r="K41" s="229"/>
      <c r="L41" s="237">
        <v>61</v>
      </c>
      <c r="M41" s="229"/>
      <c r="N41" s="237">
        <f>SUM(N37:O40)</f>
        <v>2196</v>
      </c>
      <c r="O41" s="229"/>
      <c r="P41" s="237">
        <f>SUM(P37:Q40)</f>
        <v>7</v>
      </c>
      <c r="Q41" s="229"/>
      <c r="R41" s="237">
        <v>2</v>
      </c>
      <c r="S41" s="229"/>
      <c r="T41" s="237">
        <v>5</v>
      </c>
      <c r="U41" s="229"/>
      <c r="V41" s="238">
        <f>SUM(V37:W40)</f>
        <v>23</v>
      </c>
      <c r="W41" s="234"/>
      <c r="X41" s="235"/>
      <c r="Y41" s="236"/>
      <c r="Z41" s="233"/>
      <c r="AA41" s="234"/>
      <c r="AB41" s="233">
        <f>SUM(AB37:AC40)</f>
        <v>13</v>
      </c>
      <c r="AC41" s="234"/>
      <c r="AD41" s="233"/>
      <c r="AE41" s="234"/>
      <c r="AF41" s="233"/>
      <c r="AG41" s="234"/>
      <c r="AH41" s="233">
        <f>SUM(AH37:AI40)</f>
        <v>4</v>
      </c>
      <c r="AI41" s="234"/>
      <c r="AJ41" s="233"/>
      <c r="AK41" s="234"/>
      <c r="AL41" s="233"/>
      <c r="AM41" s="234"/>
      <c r="AN41" s="228">
        <v>4</v>
      </c>
      <c r="AO41" s="228"/>
      <c r="AP41" s="229"/>
      <c r="AQ41" s="230">
        <v>2</v>
      </c>
      <c r="AR41" s="231"/>
      <c r="AS41" s="232"/>
      <c r="AT41" s="230">
        <f>SUM(AT37:AW40)</f>
        <v>34</v>
      </c>
      <c r="AU41" s="231"/>
      <c r="AV41" s="231"/>
      <c r="AW41" s="232"/>
      <c r="AX41" s="230">
        <f>D41+P41+V41+AB41+AH41+AN41+AQ41+AT41</f>
        <v>199</v>
      </c>
      <c r="AY41" s="231"/>
      <c r="AZ41" s="231"/>
      <c r="BA41" s="232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</row>
  </sheetData>
  <mergeCells count="218">
    <mergeCell ref="AK25:AO28"/>
    <mergeCell ref="AQ25:AU28"/>
    <mergeCell ref="A31:V31"/>
    <mergeCell ref="A32:V32"/>
    <mergeCell ref="G25:K28"/>
    <mergeCell ref="M25:Q28"/>
    <mergeCell ref="S25:W28"/>
    <mergeCell ref="Y25:AC28"/>
    <mergeCell ref="A25:E28"/>
    <mergeCell ref="AE25:AI28"/>
    <mergeCell ref="O14:AN14"/>
    <mergeCell ref="A15:O15"/>
    <mergeCell ref="A16:O16"/>
    <mergeCell ref="A17:A19"/>
    <mergeCell ref="B17:E17"/>
    <mergeCell ref="G17:I17"/>
    <mergeCell ref="K17:N17"/>
    <mergeCell ref="O17:R17"/>
    <mergeCell ref="T17:V17"/>
    <mergeCell ref="X17:Z17"/>
    <mergeCell ref="O6:AN6"/>
    <mergeCell ref="O7:AN7"/>
    <mergeCell ref="A1:K1"/>
    <mergeCell ref="O1:AN1"/>
    <mergeCell ref="A2:K2"/>
    <mergeCell ref="O2:AN2"/>
    <mergeCell ref="A3:K3"/>
    <mergeCell ref="O3:AN3"/>
    <mergeCell ref="A4:K4"/>
    <mergeCell ref="N4:AO4"/>
    <mergeCell ref="A5:K5"/>
    <mergeCell ref="O5:AN5"/>
    <mergeCell ref="AB17:AE17"/>
    <mergeCell ref="AG17:AJ17"/>
    <mergeCell ref="AK17:AN17"/>
    <mergeCell ref="AO17:AR17"/>
    <mergeCell ref="O8:AN8"/>
    <mergeCell ref="O9:AN9"/>
    <mergeCell ref="O10:AN10"/>
    <mergeCell ref="O11:AN11"/>
    <mergeCell ref="O12:AN12"/>
    <mergeCell ref="O13:AN13"/>
    <mergeCell ref="AT17:AW17"/>
    <mergeCell ref="AX17:BA17"/>
    <mergeCell ref="AW25:BA28"/>
    <mergeCell ref="A29:E29"/>
    <mergeCell ref="G29:K29"/>
    <mergeCell ref="M29:Q29"/>
    <mergeCell ref="S29:W29"/>
    <mergeCell ref="Y29:AC29"/>
    <mergeCell ref="AE29:AI29"/>
    <mergeCell ref="AK29:AO29"/>
    <mergeCell ref="AQ29:AU29"/>
    <mergeCell ref="AW29:BA29"/>
    <mergeCell ref="A33:C36"/>
    <mergeCell ref="D33:O34"/>
    <mergeCell ref="P33:U34"/>
    <mergeCell ref="V33:AA34"/>
    <mergeCell ref="AB33:AM33"/>
    <mergeCell ref="AN33:AS34"/>
    <mergeCell ref="V35:W35"/>
    <mergeCell ref="X35:Y35"/>
    <mergeCell ref="AT33:AW34"/>
    <mergeCell ref="AX33:BA34"/>
    <mergeCell ref="AB34:AG34"/>
    <mergeCell ref="AH34:AM34"/>
    <mergeCell ref="AH35:AI35"/>
    <mergeCell ref="AJ35:AK35"/>
    <mergeCell ref="AL35:AM35"/>
    <mergeCell ref="AN35:AP35"/>
    <mergeCell ref="R35:S35"/>
    <mergeCell ref="T35:U35"/>
    <mergeCell ref="AD35:AE35"/>
    <mergeCell ref="AF35:AG35"/>
    <mergeCell ref="D35:G35"/>
    <mergeCell ref="H35:K35"/>
    <mergeCell ref="L35:O35"/>
    <mergeCell ref="P35:Q35"/>
    <mergeCell ref="Z35:AA35"/>
    <mergeCell ref="AB35:AC35"/>
    <mergeCell ref="AQ35:AS35"/>
    <mergeCell ref="AT35:AW36"/>
    <mergeCell ref="AX35:BA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P36"/>
    <mergeCell ref="Z36:AA36"/>
    <mergeCell ref="AB36:AC36"/>
    <mergeCell ref="AD36:AE36"/>
    <mergeCell ref="AF36:AG36"/>
    <mergeCell ref="L37:M37"/>
    <mergeCell ref="N37:O37"/>
    <mergeCell ref="P37:Q37"/>
    <mergeCell ref="R37:S37"/>
    <mergeCell ref="AH36:AI36"/>
    <mergeCell ref="AJ36:AK36"/>
    <mergeCell ref="R36:S36"/>
    <mergeCell ref="T36:U36"/>
    <mergeCell ref="V36:W36"/>
    <mergeCell ref="X36:Y36"/>
    <mergeCell ref="T37:U37"/>
    <mergeCell ref="V37:W37"/>
    <mergeCell ref="X37:Y37"/>
    <mergeCell ref="Z37:AA37"/>
    <mergeCell ref="AQ36:AS36"/>
    <mergeCell ref="A37:C37"/>
    <mergeCell ref="D37:E37"/>
    <mergeCell ref="F37:G37"/>
    <mergeCell ref="H37:I37"/>
    <mergeCell ref="J37:K37"/>
    <mergeCell ref="AJ37:AK37"/>
    <mergeCell ref="AL37:AM37"/>
    <mergeCell ref="AN37:AP37"/>
    <mergeCell ref="AQ37:AS37"/>
    <mergeCell ref="AB37:AC37"/>
    <mergeCell ref="AD37:AE37"/>
    <mergeCell ref="AF37:AG37"/>
    <mergeCell ref="AH37:AI37"/>
    <mergeCell ref="AT37:AW37"/>
    <mergeCell ref="AX37:BA37"/>
    <mergeCell ref="A38:C38"/>
    <mergeCell ref="D38:E38"/>
    <mergeCell ref="F38:G38"/>
    <mergeCell ref="H38:I38"/>
    <mergeCell ref="J38:K38"/>
    <mergeCell ref="L38:M38"/>
    <mergeCell ref="N38:O38"/>
    <mergeCell ref="P38:Q38"/>
    <mergeCell ref="AD38:AE38"/>
    <mergeCell ref="AF38:AG38"/>
    <mergeCell ref="R38:S38"/>
    <mergeCell ref="T38:U38"/>
    <mergeCell ref="V38:W38"/>
    <mergeCell ref="X38:Y38"/>
    <mergeCell ref="AX38:BA38"/>
    <mergeCell ref="A39:C39"/>
    <mergeCell ref="D39:E39"/>
    <mergeCell ref="F39:G39"/>
    <mergeCell ref="H39:I39"/>
    <mergeCell ref="J39:K39"/>
    <mergeCell ref="L39:M39"/>
    <mergeCell ref="N39:O39"/>
    <mergeCell ref="AH38:AI38"/>
    <mergeCell ref="AJ38:AK38"/>
    <mergeCell ref="P39:Q39"/>
    <mergeCell ref="R39:S39"/>
    <mergeCell ref="T39:U39"/>
    <mergeCell ref="V39:W39"/>
    <mergeCell ref="AQ38:AS38"/>
    <mergeCell ref="AT38:AW38"/>
    <mergeCell ref="AL38:AM38"/>
    <mergeCell ref="AN38:AP38"/>
    <mergeCell ref="Z38:AA38"/>
    <mergeCell ref="AB38:AC38"/>
    <mergeCell ref="AT39:AW39"/>
    <mergeCell ref="AX39:BA39"/>
    <mergeCell ref="AF39:AG39"/>
    <mergeCell ref="AH39:AI39"/>
    <mergeCell ref="AJ39:AK39"/>
    <mergeCell ref="AL39:AM39"/>
    <mergeCell ref="A40:C40"/>
    <mergeCell ref="D40:E40"/>
    <mergeCell ref="F40:G40"/>
    <mergeCell ref="H40:I40"/>
    <mergeCell ref="AN39:AP39"/>
    <mergeCell ref="AQ39:AS39"/>
    <mergeCell ref="X39:Y39"/>
    <mergeCell ref="Z39:AA39"/>
    <mergeCell ref="AB39:AC39"/>
    <mergeCell ref="AD39:AE39"/>
    <mergeCell ref="R40:S40"/>
    <mergeCell ref="T40:U40"/>
    <mergeCell ref="V40:W40"/>
    <mergeCell ref="X40:Y40"/>
    <mergeCell ref="J40:K40"/>
    <mergeCell ref="L40:M40"/>
    <mergeCell ref="N40:O40"/>
    <mergeCell ref="P40:Q40"/>
    <mergeCell ref="AH40:AI40"/>
    <mergeCell ref="AJ40:AK40"/>
    <mergeCell ref="AL40:AM40"/>
    <mergeCell ref="AN40:AP40"/>
    <mergeCell ref="Z40:AA40"/>
    <mergeCell ref="AB40:AC40"/>
    <mergeCell ref="AD40:AE40"/>
    <mergeCell ref="AF40:AG40"/>
    <mergeCell ref="AQ40:AS40"/>
    <mergeCell ref="AT40:AW40"/>
    <mergeCell ref="AX40:BA40"/>
    <mergeCell ref="A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N41:AP41"/>
    <mergeCell ref="AQ41:AS41"/>
    <mergeCell ref="AT41:AW41"/>
    <mergeCell ref="AX41:BA41"/>
    <mergeCell ref="AF41:AG41"/>
    <mergeCell ref="AH41:AI41"/>
    <mergeCell ref="AJ41:AK41"/>
    <mergeCell ref="AL41:AM41"/>
  </mergeCells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workbookViewId="0"/>
  </sheetViews>
  <sheetFormatPr defaultColWidth="14.6640625" defaultRowHeight="14.25" customHeight="1"/>
  <cols>
    <col min="1" max="1" width="1.6640625" style="3" customWidth="1"/>
    <col min="2" max="2" width="16.6640625" style="3" customWidth="1"/>
    <col min="3" max="3" width="120" style="3" customWidth="1"/>
    <col min="4" max="16384" width="14.6640625" style="3"/>
  </cols>
  <sheetData>
    <row r="1" spans="1:3" ht="18.75" customHeight="1">
      <c r="A1" s="1"/>
      <c r="B1" s="2" t="s">
        <v>0</v>
      </c>
      <c r="C1" s="1" t="s">
        <v>1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Y113"/>
  <sheetViews>
    <sheetView tabSelected="1" zoomScaleNormal="84" zoomScaleSheetLayoutView="100" workbookViewId="0">
      <selection activeCell="C10" sqref="C10"/>
    </sheetView>
  </sheetViews>
  <sheetFormatPr defaultColWidth="14.6640625" defaultRowHeight="14.25" customHeight="1"/>
  <cols>
    <col min="1" max="1" width="11.6640625" style="31" customWidth="1"/>
    <col min="2" max="2" width="41.6640625" style="31" customWidth="1"/>
    <col min="3" max="7" width="5.33203125" style="31" customWidth="1"/>
    <col min="8" max="11" width="5.5" style="31" customWidth="1"/>
    <col min="12" max="17" width="5.1640625" style="31" customWidth="1"/>
    <col min="18" max="25" width="6.1640625" style="31" customWidth="1"/>
    <col min="26" max="16384" width="14.6640625" style="31"/>
  </cols>
  <sheetData>
    <row r="1" spans="1:25" ht="14.25" customHeight="1">
      <c r="A1" s="303" t="s">
        <v>483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5"/>
    </row>
    <row r="2" spans="1:25" ht="39" customHeight="1">
      <c r="A2" s="309" t="s">
        <v>58</v>
      </c>
      <c r="B2" s="315" t="s">
        <v>237</v>
      </c>
      <c r="C2" s="314" t="s">
        <v>238</v>
      </c>
      <c r="D2" s="314"/>
      <c r="E2" s="314"/>
      <c r="F2" s="314"/>
      <c r="G2" s="314"/>
      <c r="H2" s="312" t="s">
        <v>239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2.75" customHeight="1">
      <c r="A3" s="310"/>
      <c r="B3" s="315"/>
      <c r="C3" s="314"/>
      <c r="D3" s="314"/>
      <c r="E3" s="314"/>
      <c r="F3" s="314"/>
      <c r="G3" s="314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2.75" customHeight="1">
      <c r="A4" s="310"/>
      <c r="B4" s="315"/>
      <c r="C4" s="313" t="s">
        <v>240</v>
      </c>
      <c r="D4" s="313" t="s">
        <v>241</v>
      </c>
      <c r="E4" s="313" t="s">
        <v>242</v>
      </c>
      <c r="F4" s="313" t="s">
        <v>243</v>
      </c>
      <c r="G4" s="313" t="s">
        <v>244</v>
      </c>
      <c r="H4" s="313" t="s">
        <v>245</v>
      </c>
      <c r="I4" s="313" t="s">
        <v>246</v>
      </c>
      <c r="J4" s="313" t="s">
        <v>247</v>
      </c>
      <c r="K4" s="314" t="s">
        <v>248</v>
      </c>
      <c r="L4" s="314"/>
      <c r="M4" s="314"/>
      <c r="N4" s="314"/>
      <c r="O4" s="314"/>
      <c r="P4" s="314"/>
      <c r="Q4" s="313" t="s">
        <v>249</v>
      </c>
      <c r="R4" s="316" t="s">
        <v>378</v>
      </c>
      <c r="S4" s="316" t="s">
        <v>379</v>
      </c>
      <c r="T4" s="316" t="s">
        <v>380</v>
      </c>
      <c r="U4" s="316" t="s">
        <v>381</v>
      </c>
      <c r="V4" s="316" t="s">
        <v>382</v>
      </c>
      <c r="W4" s="316" t="s">
        <v>383</v>
      </c>
      <c r="X4" s="316" t="s">
        <v>384</v>
      </c>
      <c r="Y4" s="316" t="s">
        <v>385</v>
      </c>
    </row>
    <row r="5" spans="1:25" ht="12.75" customHeight="1">
      <c r="A5" s="310"/>
      <c r="B5" s="315"/>
      <c r="C5" s="313"/>
      <c r="D5" s="313"/>
      <c r="E5" s="313"/>
      <c r="F5" s="313"/>
      <c r="G5" s="313"/>
      <c r="H5" s="313"/>
      <c r="I5" s="313"/>
      <c r="J5" s="313"/>
      <c r="K5" s="312" t="s">
        <v>250</v>
      </c>
      <c r="L5" s="312" t="s">
        <v>251</v>
      </c>
      <c r="M5" s="312"/>
      <c r="N5" s="312"/>
      <c r="O5" s="312"/>
      <c r="P5" s="312"/>
      <c r="Q5" s="313"/>
      <c r="R5" s="317"/>
      <c r="S5" s="317"/>
      <c r="T5" s="317"/>
      <c r="U5" s="317"/>
      <c r="V5" s="317"/>
      <c r="W5" s="317"/>
      <c r="X5" s="317"/>
      <c r="Y5" s="317"/>
    </row>
    <row r="6" spans="1:25" ht="16.5" customHeight="1">
      <c r="A6" s="310"/>
      <c r="B6" s="315"/>
      <c r="C6" s="313"/>
      <c r="D6" s="313"/>
      <c r="E6" s="313"/>
      <c r="F6" s="313"/>
      <c r="G6" s="313"/>
      <c r="H6" s="313"/>
      <c r="I6" s="313"/>
      <c r="J6" s="313"/>
      <c r="K6" s="312"/>
      <c r="L6" s="313" t="s">
        <v>252</v>
      </c>
      <c r="M6" s="313" t="s">
        <v>253</v>
      </c>
      <c r="N6" s="313" t="s">
        <v>254</v>
      </c>
      <c r="O6" s="313" t="s">
        <v>255</v>
      </c>
      <c r="P6" s="319" t="s">
        <v>377</v>
      </c>
      <c r="Q6" s="313"/>
      <c r="R6" s="317"/>
      <c r="S6" s="317"/>
      <c r="T6" s="317"/>
      <c r="U6" s="317"/>
      <c r="V6" s="317"/>
      <c r="W6" s="317"/>
      <c r="X6" s="317"/>
      <c r="Y6" s="317"/>
    </row>
    <row r="7" spans="1:25" ht="46.5" customHeight="1">
      <c r="A7" s="311"/>
      <c r="B7" s="315"/>
      <c r="C7" s="313"/>
      <c r="D7" s="313"/>
      <c r="E7" s="313"/>
      <c r="F7" s="313"/>
      <c r="G7" s="313"/>
      <c r="H7" s="313"/>
      <c r="I7" s="313"/>
      <c r="J7" s="313"/>
      <c r="K7" s="312"/>
      <c r="L7" s="313"/>
      <c r="M7" s="313"/>
      <c r="N7" s="313"/>
      <c r="O7" s="313"/>
      <c r="P7" s="320"/>
      <c r="Q7" s="313"/>
      <c r="R7" s="318"/>
      <c r="S7" s="318"/>
      <c r="T7" s="318"/>
      <c r="U7" s="318"/>
      <c r="V7" s="318"/>
      <c r="W7" s="318"/>
      <c r="X7" s="318"/>
      <c r="Y7" s="318"/>
    </row>
    <row r="8" spans="1:25" ht="14.25" customHeight="1" thickBot="1">
      <c r="A8" s="205" t="s">
        <v>33</v>
      </c>
      <c r="B8" s="205" t="s">
        <v>10</v>
      </c>
      <c r="C8" s="205" t="s">
        <v>14</v>
      </c>
      <c r="D8" s="205" t="s">
        <v>16</v>
      </c>
      <c r="E8" s="205" t="s">
        <v>38</v>
      </c>
      <c r="F8" s="205">
        <v>6</v>
      </c>
      <c r="G8" s="205">
        <v>7</v>
      </c>
      <c r="H8" s="205">
        <v>8</v>
      </c>
      <c r="I8" s="205">
        <v>9</v>
      </c>
      <c r="J8" s="205">
        <v>10</v>
      </c>
      <c r="K8" s="205">
        <v>11</v>
      </c>
      <c r="L8" s="205">
        <v>12</v>
      </c>
      <c r="M8" s="205">
        <v>13</v>
      </c>
      <c r="N8" s="205">
        <v>14</v>
      </c>
      <c r="O8" s="205">
        <v>15</v>
      </c>
      <c r="P8" s="205">
        <v>16</v>
      </c>
      <c r="Q8" s="205">
        <v>17</v>
      </c>
      <c r="R8" s="205">
        <v>18</v>
      </c>
      <c r="S8" s="205">
        <v>19</v>
      </c>
      <c r="T8" s="205">
        <v>20</v>
      </c>
      <c r="U8" s="205">
        <v>21</v>
      </c>
      <c r="V8" s="205">
        <v>22</v>
      </c>
      <c r="W8" s="205">
        <v>23</v>
      </c>
      <c r="X8" s="205">
        <v>24</v>
      </c>
      <c r="Y8" s="205">
        <v>25</v>
      </c>
    </row>
    <row r="9" spans="1:25" ht="13.5" customHeight="1" thickBot="1">
      <c r="A9" s="206" t="s">
        <v>152</v>
      </c>
      <c r="B9" s="207" t="s">
        <v>278</v>
      </c>
      <c r="C9" s="208"/>
      <c r="D9" s="206"/>
      <c r="E9" s="206"/>
      <c r="F9" s="206"/>
      <c r="G9" s="209"/>
      <c r="H9" s="206">
        <f>SUM(H10+H18+H23+H27)</f>
        <v>2106</v>
      </c>
      <c r="I9" s="206">
        <f t="shared" ref="I9:O9" si="0">SUM(I10+I18+I23+I27)</f>
        <v>702</v>
      </c>
      <c r="J9" s="206">
        <f t="shared" si="0"/>
        <v>100</v>
      </c>
      <c r="K9" s="206">
        <f t="shared" si="0"/>
        <v>1404</v>
      </c>
      <c r="L9" s="206">
        <f t="shared" si="0"/>
        <v>810</v>
      </c>
      <c r="M9" s="206">
        <f t="shared" si="0"/>
        <v>552</v>
      </c>
      <c r="N9" s="206">
        <f t="shared" si="0"/>
        <v>10</v>
      </c>
      <c r="O9" s="206">
        <f t="shared" si="0"/>
        <v>32</v>
      </c>
      <c r="P9" s="206"/>
      <c r="Q9" s="209"/>
      <c r="R9" s="206">
        <f>SUM(R10+R18+R23+R27)</f>
        <v>612</v>
      </c>
      <c r="S9" s="206">
        <f>SUM(S10+S18+S23+S27)</f>
        <v>792</v>
      </c>
      <c r="T9" s="206"/>
      <c r="U9" s="206"/>
      <c r="V9" s="206"/>
      <c r="W9" s="206"/>
      <c r="X9" s="206"/>
      <c r="Y9" s="206"/>
    </row>
    <row r="10" spans="1:25" ht="13.5" customHeight="1" thickBot="1">
      <c r="A10" s="210" t="s">
        <v>98</v>
      </c>
      <c r="B10" s="211" t="s">
        <v>99</v>
      </c>
      <c r="C10" s="208"/>
      <c r="D10" s="206"/>
      <c r="E10" s="206"/>
      <c r="F10" s="206"/>
      <c r="G10" s="209"/>
      <c r="H10" s="206">
        <f>SUM(H11+H12+H13+H14+H15+H16+H17)</f>
        <v>1213</v>
      </c>
      <c r="I10" s="206">
        <f t="shared" ref="I10:O10" si="1">SUM(I11+I12+I13+I14+I15+I16+I17)</f>
        <v>405</v>
      </c>
      <c r="J10" s="206">
        <f t="shared" si="1"/>
        <v>56</v>
      </c>
      <c r="K10" s="206">
        <f t="shared" si="1"/>
        <v>808</v>
      </c>
      <c r="L10" s="206">
        <f t="shared" si="1"/>
        <v>386</v>
      </c>
      <c r="M10" s="206">
        <f t="shared" si="1"/>
        <v>390</v>
      </c>
      <c r="N10" s="206"/>
      <c r="O10" s="206">
        <f t="shared" si="1"/>
        <v>32</v>
      </c>
      <c r="P10" s="206"/>
      <c r="Q10" s="206"/>
      <c r="R10" s="206">
        <f>SUM(R11+R12+R13+R14+R15+R16+R17)</f>
        <v>358</v>
      </c>
      <c r="S10" s="206">
        <f>SUM(S11+S12+S13+S14+S15+S16+S17)</f>
        <v>450</v>
      </c>
      <c r="T10" s="206"/>
      <c r="U10" s="206"/>
      <c r="V10" s="206"/>
      <c r="W10" s="206"/>
      <c r="X10" s="206"/>
      <c r="Y10" s="206"/>
    </row>
    <row r="11" spans="1:25" ht="13.5" customHeight="1">
      <c r="A11" s="212" t="s">
        <v>100</v>
      </c>
      <c r="B11" s="213" t="s">
        <v>101</v>
      </c>
      <c r="C11" s="214" t="s">
        <v>10</v>
      </c>
      <c r="D11" s="215"/>
      <c r="E11" s="215"/>
      <c r="F11" s="215"/>
      <c r="G11" s="216"/>
      <c r="H11" s="217">
        <f>I11+K11</f>
        <v>293</v>
      </c>
      <c r="I11" s="215" t="s">
        <v>282</v>
      </c>
      <c r="J11" s="217">
        <v>12</v>
      </c>
      <c r="K11" s="217" t="s">
        <v>283</v>
      </c>
      <c r="L11" s="217" t="s">
        <v>271</v>
      </c>
      <c r="M11" s="217" t="s">
        <v>275</v>
      </c>
      <c r="N11" s="217"/>
      <c r="O11" s="217"/>
      <c r="P11" s="217"/>
      <c r="Q11" s="218"/>
      <c r="R11" s="217" t="s">
        <v>268</v>
      </c>
      <c r="S11" s="217" t="s">
        <v>276</v>
      </c>
      <c r="T11" s="217"/>
      <c r="U11" s="217"/>
      <c r="V11" s="217"/>
      <c r="W11" s="217"/>
      <c r="X11" s="217"/>
      <c r="Y11" s="217"/>
    </row>
    <row r="12" spans="1:25" ht="13.5" customHeight="1">
      <c r="A12" s="212" t="s">
        <v>102</v>
      </c>
      <c r="B12" s="213" t="s">
        <v>103</v>
      </c>
      <c r="C12" s="214"/>
      <c r="D12" s="215" t="s">
        <v>33</v>
      </c>
      <c r="E12" s="215" t="s">
        <v>10</v>
      </c>
      <c r="F12" s="215"/>
      <c r="G12" s="216"/>
      <c r="H12" s="217">
        <f t="shared" ref="H12:H17" si="2">I12+K12</f>
        <v>176</v>
      </c>
      <c r="I12" s="215" t="s">
        <v>259</v>
      </c>
      <c r="J12" s="217" t="s">
        <v>23</v>
      </c>
      <c r="K12" s="217" t="s">
        <v>284</v>
      </c>
      <c r="L12" s="217"/>
      <c r="M12" s="217" t="s">
        <v>284</v>
      </c>
      <c r="N12" s="217"/>
      <c r="O12" s="217"/>
      <c r="P12" s="217"/>
      <c r="Q12" s="218"/>
      <c r="R12" s="217" t="s">
        <v>224</v>
      </c>
      <c r="S12" s="217" t="s">
        <v>262</v>
      </c>
      <c r="T12" s="217"/>
      <c r="U12" s="217"/>
      <c r="V12" s="217"/>
      <c r="W12" s="217"/>
      <c r="X12" s="217"/>
      <c r="Y12" s="217"/>
    </row>
    <row r="13" spans="1:25" ht="24" customHeight="1">
      <c r="A13" s="212" t="s">
        <v>104</v>
      </c>
      <c r="B13" s="213" t="s">
        <v>651</v>
      </c>
      <c r="C13" s="214" t="s">
        <v>10</v>
      </c>
      <c r="D13" s="215"/>
      <c r="E13" s="215"/>
      <c r="F13" s="215"/>
      <c r="G13" s="216"/>
      <c r="H13" s="217">
        <f t="shared" si="2"/>
        <v>234</v>
      </c>
      <c r="I13" s="215" t="s">
        <v>265</v>
      </c>
      <c r="J13" s="217" t="s">
        <v>25</v>
      </c>
      <c r="K13" s="217" t="s">
        <v>285</v>
      </c>
      <c r="L13" s="217" t="s">
        <v>286</v>
      </c>
      <c r="M13" s="217" t="s">
        <v>48</v>
      </c>
      <c r="N13" s="217"/>
      <c r="O13" s="217"/>
      <c r="P13" s="217"/>
      <c r="Q13" s="218"/>
      <c r="R13" s="217" t="s">
        <v>263</v>
      </c>
      <c r="S13" s="217" t="s">
        <v>270</v>
      </c>
      <c r="T13" s="217"/>
      <c r="U13" s="217"/>
      <c r="V13" s="217"/>
      <c r="W13" s="217"/>
      <c r="X13" s="217"/>
      <c r="Y13" s="217"/>
    </row>
    <row r="14" spans="1:25" ht="13.5" customHeight="1">
      <c r="A14" s="212" t="s">
        <v>106</v>
      </c>
      <c r="B14" s="213" t="s">
        <v>107</v>
      </c>
      <c r="C14" s="214"/>
      <c r="D14" s="215"/>
      <c r="E14" s="215" t="s">
        <v>10</v>
      </c>
      <c r="F14" s="215"/>
      <c r="G14" s="216"/>
      <c r="H14" s="217">
        <f t="shared" si="2"/>
        <v>175</v>
      </c>
      <c r="I14" s="215" t="s">
        <v>258</v>
      </c>
      <c r="J14" s="217" t="s">
        <v>21</v>
      </c>
      <c r="K14" s="217" t="s">
        <v>284</v>
      </c>
      <c r="L14" s="217" t="s">
        <v>268</v>
      </c>
      <c r="M14" s="217"/>
      <c r="N14" s="217"/>
      <c r="O14" s="217" t="s">
        <v>46</v>
      </c>
      <c r="P14" s="217"/>
      <c r="Q14" s="218"/>
      <c r="R14" s="217" t="s">
        <v>224</v>
      </c>
      <c r="S14" s="217" t="s">
        <v>262</v>
      </c>
      <c r="T14" s="217"/>
      <c r="U14" s="217"/>
      <c r="V14" s="217"/>
      <c r="W14" s="217"/>
      <c r="X14" s="217"/>
      <c r="Y14" s="217"/>
    </row>
    <row r="15" spans="1:25" ht="13.5" customHeight="1">
      <c r="A15" s="212" t="s">
        <v>108</v>
      </c>
      <c r="B15" s="213" t="s">
        <v>109</v>
      </c>
      <c r="C15" s="214"/>
      <c r="D15" s="215" t="s">
        <v>33</v>
      </c>
      <c r="E15" s="215" t="s">
        <v>10</v>
      </c>
      <c r="F15" s="215"/>
      <c r="G15" s="216"/>
      <c r="H15" s="217">
        <f t="shared" si="2"/>
        <v>176</v>
      </c>
      <c r="I15" s="215" t="s">
        <v>259</v>
      </c>
      <c r="J15" s="217" t="s">
        <v>19</v>
      </c>
      <c r="K15" s="217" t="s">
        <v>284</v>
      </c>
      <c r="L15" s="217" t="s">
        <v>19</v>
      </c>
      <c r="M15" s="217" t="s">
        <v>287</v>
      </c>
      <c r="N15" s="217"/>
      <c r="O15" s="217"/>
      <c r="P15" s="217"/>
      <c r="Q15" s="218"/>
      <c r="R15" s="217" t="s">
        <v>224</v>
      </c>
      <c r="S15" s="217" t="s">
        <v>262</v>
      </c>
      <c r="T15" s="217"/>
      <c r="U15" s="217"/>
      <c r="V15" s="217"/>
      <c r="W15" s="217"/>
      <c r="X15" s="217"/>
      <c r="Y15" s="217"/>
    </row>
    <row r="16" spans="1:25" ht="13.5" customHeight="1">
      <c r="A16" s="212" t="s">
        <v>110</v>
      </c>
      <c r="B16" s="213" t="s">
        <v>111</v>
      </c>
      <c r="C16" s="214"/>
      <c r="D16" s="215"/>
      <c r="E16" s="215" t="s">
        <v>10</v>
      </c>
      <c r="F16" s="215"/>
      <c r="G16" s="216"/>
      <c r="H16" s="217">
        <f t="shared" si="2"/>
        <v>105</v>
      </c>
      <c r="I16" s="215" t="s">
        <v>49</v>
      </c>
      <c r="J16" s="217" t="s">
        <v>19</v>
      </c>
      <c r="K16" s="217" t="s">
        <v>264</v>
      </c>
      <c r="L16" s="217" t="s">
        <v>227</v>
      </c>
      <c r="M16" s="217" t="s">
        <v>32</v>
      </c>
      <c r="N16" s="217"/>
      <c r="O16" s="217"/>
      <c r="P16" s="217"/>
      <c r="Q16" s="218"/>
      <c r="R16" s="217" t="s">
        <v>48</v>
      </c>
      <c r="S16" s="217" t="s">
        <v>50</v>
      </c>
      <c r="T16" s="217"/>
      <c r="U16" s="217"/>
      <c r="V16" s="217"/>
      <c r="W16" s="217"/>
      <c r="X16" s="217"/>
      <c r="Y16" s="217"/>
    </row>
    <row r="17" spans="1:25" ht="13.5" customHeight="1" thickBot="1">
      <c r="A17" s="212" t="s">
        <v>648</v>
      </c>
      <c r="B17" s="213" t="s">
        <v>649</v>
      </c>
      <c r="C17" s="214" t="s">
        <v>373</v>
      </c>
      <c r="D17" s="215"/>
      <c r="E17" s="215"/>
      <c r="F17" s="215"/>
      <c r="G17" s="216"/>
      <c r="H17" s="217">
        <f t="shared" si="2"/>
        <v>54</v>
      </c>
      <c r="I17" s="215">
        <v>18</v>
      </c>
      <c r="J17" s="217">
        <v>2</v>
      </c>
      <c r="K17" s="217">
        <v>36</v>
      </c>
      <c r="L17" s="217">
        <v>32</v>
      </c>
      <c r="M17" s="217">
        <v>4</v>
      </c>
      <c r="N17" s="217"/>
      <c r="O17" s="217"/>
      <c r="P17" s="217"/>
      <c r="Q17" s="218"/>
      <c r="R17" s="217">
        <v>18</v>
      </c>
      <c r="S17" s="217">
        <v>18</v>
      </c>
      <c r="T17" s="217"/>
      <c r="U17" s="217"/>
      <c r="V17" s="217"/>
      <c r="W17" s="217"/>
      <c r="X17" s="217"/>
      <c r="Y17" s="217"/>
    </row>
    <row r="18" spans="1:25" ht="23.25" customHeight="1" thickBot="1">
      <c r="A18" s="210" t="s">
        <v>98</v>
      </c>
      <c r="B18" s="211" t="s">
        <v>112</v>
      </c>
      <c r="C18" s="208"/>
      <c r="D18" s="206"/>
      <c r="E18" s="206"/>
      <c r="F18" s="206"/>
      <c r="G18" s="209"/>
      <c r="H18" s="206">
        <f>SUM(H19+H20+H21+H22)</f>
        <v>415</v>
      </c>
      <c r="I18" s="206">
        <f t="shared" ref="I18:N18" si="3">SUM(I19+I20+I21+I22)</f>
        <v>138</v>
      </c>
      <c r="J18" s="206">
        <f t="shared" si="3"/>
        <v>20</v>
      </c>
      <c r="K18" s="206">
        <f t="shared" si="3"/>
        <v>277</v>
      </c>
      <c r="L18" s="206">
        <f t="shared" si="3"/>
        <v>203</v>
      </c>
      <c r="M18" s="206">
        <f t="shared" si="3"/>
        <v>64</v>
      </c>
      <c r="N18" s="206">
        <f t="shared" si="3"/>
        <v>10</v>
      </c>
      <c r="O18" s="206"/>
      <c r="P18" s="206"/>
      <c r="Q18" s="206"/>
      <c r="R18" s="206">
        <f>SUM(R19+R20+R21+R22)</f>
        <v>118</v>
      </c>
      <c r="S18" s="206">
        <f>SUM(S19+S20+S21+S22)</f>
        <v>159</v>
      </c>
      <c r="T18" s="206"/>
      <c r="U18" s="206"/>
      <c r="V18" s="206"/>
      <c r="W18" s="206"/>
      <c r="X18" s="206"/>
      <c r="Y18" s="206"/>
    </row>
    <row r="19" spans="1:25" ht="13.5" customHeight="1">
      <c r="A19" s="212" t="s">
        <v>113</v>
      </c>
      <c r="B19" s="213" t="s">
        <v>114</v>
      </c>
      <c r="C19" s="214" t="s">
        <v>373</v>
      </c>
      <c r="D19" s="215"/>
      <c r="E19" s="215"/>
      <c r="F19" s="215"/>
      <c r="G19" s="216"/>
      <c r="H19" s="217">
        <f>I19+K19</f>
        <v>91</v>
      </c>
      <c r="I19" s="215">
        <v>30</v>
      </c>
      <c r="J19" s="217">
        <v>6</v>
      </c>
      <c r="K19" s="217">
        <v>61</v>
      </c>
      <c r="L19" s="217">
        <v>29</v>
      </c>
      <c r="M19" s="217">
        <v>22</v>
      </c>
      <c r="N19" s="217" t="s">
        <v>23</v>
      </c>
      <c r="O19" s="217"/>
      <c r="P19" s="217"/>
      <c r="Q19" s="218"/>
      <c r="R19" s="217">
        <v>16</v>
      </c>
      <c r="S19" s="217">
        <v>45</v>
      </c>
      <c r="T19" s="217"/>
      <c r="U19" s="217"/>
      <c r="V19" s="217"/>
      <c r="W19" s="217"/>
      <c r="X19" s="217"/>
      <c r="Y19" s="217"/>
    </row>
    <row r="20" spans="1:25" ht="13.5" customHeight="1">
      <c r="A20" s="212" t="s">
        <v>115</v>
      </c>
      <c r="B20" s="213" t="s">
        <v>652</v>
      </c>
      <c r="C20" s="214"/>
      <c r="D20" s="215"/>
      <c r="E20" s="215" t="s">
        <v>10</v>
      </c>
      <c r="F20" s="215"/>
      <c r="G20" s="216"/>
      <c r="H20" s="217">
        <f>I20+K20</f>
        <v>162</v>
      </c>
      <c r="I20" s="215" t="s">
        <v>288</v>
      </c>
      <c r="J20" s="217" t="s">
        <v>19</v>
      </c>
      <c r="K20" s="217" t="s">
        <v>75</v>
      </c>
      <c r="L20" s="217" t="s">
        <v>270</v>
      </c>
      <c r="M20" s="217" t="s">
        <v>35</v>
      </c>
      <c r="N20" s="217"/>
      <c r="O20" s="217"/>
      <c r="P20" s="217"/>
      <c r="Q20" s="218"/>
      <c r="R20" s="217" t="s">
        <v>224</v>
      </c>
      <c r="S20" s="217" t="s">
        <v>257</v>
      </c>
      <c r="T20" s="217"/>
      <c r="U20" s="217"/>
      <c r="V20" s="217"/>
      <c r="W20" s="217"/>
      <c r="X20" s="217"/>
      <c r="Y20" s="217"/>
    </row>
    <row r="21" spans="1:25" ht="13.5" customHeight="1">
      <c r="A21" s="212" t="s">
        <v>117</v>
      </c>
      <c r="B21" s="213" t="s">
        <v>118</v>
      </c>
      <c r="C21" s="214"/>
      <c r="D21" s="215"/>
      <c r="E21" s="215" t="s">
        <v>373</v>
      </c>
      <c r="F21" s="215"/>
      <c r="G21" s="216"/>
      <c r="H21" s="217">
        <f>I21+K21</f>
        <v>108</v>
      </c>
      <c r="I21" s="215" t="s">
        <v>50</v>
      </c>
      <c r="J21" s="217" t="s">
        <v>19</v>
      </c>
      <c r="K21" s="217" t="s">
        <v>71</v>
      </c>
      <c r="L21" s="217" t="s">
        <v>258</v>
      </c>
      <c r="M21" s="217" t="s">
        <v>27</v>
      </c>
      <c r="N21" s="217"/>
      <c r="O21" s="217"/>
      <c r="P21" s="217"/>
      <c r="Q21" s="218"/>
      <c r="R21" s="217" t="s">
        <v>48</v>
      </c>
      <c r="S21" s="217" t="s">
        <v>52</v>
      </c>
      <c r="T21" s="217"/>
      <c r="U21" s="217"/>
      <c r="V21" s="217"/>
      <c r="W21" s="217"/>
      <c r="X21" s="217"/>
      <c r="Y21" s="217"/>
    </row>
    <row r="22" spans="1:25" ht="13.5" customHeight="1" thickBot="1">
      <c r="A22" s="212" t="s">
        <v>119</v>
      </c>
      <c r="B22" s="213" t="s">
        <v>120</v>
      </c>
      <c r="C22" s="214"/>
      <c r="D22" s="215"/>
      <c r="E22" s="215" t="s">
        <v>373</v>
      </c>
      <c r="F22" s="215"/>
      <c r="G22" s="216"/>
      <c r="H22" s="217">
        <f>I22+K22</f>
        <v>54</v>
      </c>
      <c r="I22" s="215" t="s">
        <v>32</v>
      </c>
      <c r="J22" s="217" t="s">
        <v>10</v>
      </c>
      <c r="K22" s="217" t="s">
        <v>50</v>
      </c>
      <c r="L22" s="217" t="s">
        <v>166</v>
      </c>
      <c r="M22" s="217" t="s">
        <v>21</v>
      </c>
      <c r="N22" s="217"/>
      <c r="O22" s="217"/>
      <c r="P22" s="217"/>
      <c r="Q22" s="218"/>
      <c r="R22" s="217" t="s">
        <v>140</v>
      </c>
      <c r="S22" s="217" t="s">
        <v>34</v>
      </c>
      <c r="T22" s="217"/>
      <c r="U22" s="217"/>
      <c r="V22" s="217"/>
      <c r="W22" s="217"/>
      <c r="X22" s="217"/>
      <c r="Y22" s="217"/>
    </row>
    <row r="23" spans="1:25" ht="23.25" customHeight="1" thickBot="1">
      <c r="A23" s="210" t="s">
        <v>98</v>
      </c>
      <c r="B23" s="211" t="s">
        <v>121</v>
      </c>
      <c r="C23" s="208"/>
      <c r="D23" s="206"/>
      <c r="E23" s="206"/>
      <c r="F23" s="206"/>
      <c r="G23" s="209"/>
      <c r="H23" s="206">
        <f t="shared" ref="H23:M23" si="4">H24+H25+H26</f>
        <v>420</v>
      </c>
      <c r="I23" s="206">
        <f t="shared" si="4"/>
        <v>140</v>
      </c>
      <c r="J23" s="206">
        <f t="shared" si="4"/>
        <v>22</v>
      </c>
      <c r="K23" s="206">
        <f t="shared" si="4"/>
        <v>280</v>
      </c>
      <c r="L23" s="206">
        <f t="shared" si="4"/>
        <v>196</v>
      </c>
      <c r="M23" s="206">
        <f t="shared" si="4"/>
        <v>84</v>
      </c>
      <c r="N23" s="206"/>
      <c r="O23" s="206"/>
      <c r="P23" s="206"/>
      <c r="Q23" s="209"/>
      <c r="R23" s="206" t="s">
        <v>289</v>
      </c>
      <c r="S23" s="206" t="s">
        <v>290</v>
      </c>
      <c r="T23" s="206"/>
      <c r="U23" s="206"/>
      <c r="V23" s="206"/>
      <c r="W23" s="206"/>
      <c r="X23" s="206"/>
      <c r="Y23" s="206"/>
    </row>
    <row r="24" spans="1:25" ht="13.5" customHeight="1">
      <c r="A24" s="212" t="s">
        <v>122</v>
      </c>
      <c r="B24" s="213" t="s">
        <v>123</v>
      </c>
      <c r="C24" s="214"/>
      <c r="D24" s="215"/>
      <c r="E24" s="215" t="s">
        <v>10</v>
      </c>
      <c r="F24" s="215"/>
      <c r="G24" s="216"/>
      <c r="H24" s="217">
        <f>I24+K24</f>
        <v>150</v>
      </c>
      <c r="I24" s="215" t="s">
        <v>223</v>
      </c>
      <c r="J24" s="217" t="s">
        <v>21</v>
      </c>
      <c r="K24" s="217" t="s">
        <v>274</v>
      </c>
      <c r="L24" s="217" t="s">
        <v>227</v>
      </c>
      <c r="M24" s="217" t="s">
        <v>216</v>
      </c>
      <c r="N24" s="217"/>
      <c r="O24" s="217"/>
      <c r="P24" s="217"/>
      <c r="Q24" s="218"/>
      <c r="R24" s="217" t="s">
        <v>48</v>
      </c>
      <c r="S24" s="217" t="s">
        <v>262</v>
      </c>
      <c r="T24" s="217"/>
      <c r="U24" s="217"/>
      <c r="V24" s="217"/>
      <c r="W24" s="217"/>
      <c r="X24" s="217"/>
      <c r="Y24" s="217"/>
    </row>
    <row r="25" spans="1:25" ht="13.5" customHeight="1">
      <c r="A25" s="212" t="s">
        <v>124</v>
      </c>
      <c r="B25" s="213" t="s">
        <v>125</v>
      </c>
      <c r="C25" s="214"/>
      <c r="D25" s="215"/>
      <c r="E25" s="215" t="s">
        <v>10</v>
      </c>
      <c r="F25" s="215"/>
      <c r="G25" s="216"/>
      <c r="H25" s="217">
        <f>I25+K25</f>
        <v>162</v>
      </c>
      <c r="I25" s="215" t="s">
        <v>288</v>
      </c>
      <c r="J25" s="217" t="s">
        <v>21</v>
      </c>
      <c r="K25" s="217" t="s">
        <v>75</v>
      </c>
      <c r="L25" s="217" t="s">
        <v>270</v>
      </c>
      <c r="M25" s="217" t="s">
        <v>35</v>
      </c>
      <c r="N25" s="217"/>
      <c r="O25" s="217"/>
      <c r="P25" s="217"/>
      <c r="Q25" s="218"/>
      <c r="R25" s="217" t="s">
        <v>224</v>
      </c>
      <c r="S25" s="217" t="s">
        <v>257</v>
      </c>
      <c r="T25" s="217"/>
      <c r="U25" s="217"/>
      <c r="V25" s="217"/>
      <c r="W25" s="217"/>
      <c r="X25" s="217"/>
      <c r="Y25" s="217"/>
    </row>
    <row r="26" spans="1:25" ht="13.5" customHeight="1" thickBot="1">
      <c r="A26" s="212" t="s">
        <v>126</v>
      </c>
      <c r="B26" s="213" t="s">
        <v>127</v>
      </c>
      <c r="C26" s="214" t="s">
        <v>10</v>
      </c>
      <c r="D26" s="215"/>
      <c r="E26" s="215"/>
      <c r="F26" s="215"/>
      <c r="G26" s="216"/>
      <c r="H26" s="217">
        <f>I26+K26</f>
        <v>108</v>
      </c>
      <c r="I26" s="215" t="s">
        <v>50</v>
      </c>
      <c r="J26" s="217" t="s">
        <v>19</v>
      </c>
      <c r="K26" s="217" t="s">
        <v>71</v>
      </c>
      <c r="L26" s="217" t="s">
        <v>256</v>
      </c>
      <c r="M26" s="217" t="s">
        <v>29</v>
      </c>
      <c r="N26" s="217"/>
      <c r="O26" s="217"/>
      <c r="P26" s="217"/>
      <c r="Q26" s="218"/>
      <c r="R26" s="217" t="s">
        <v>48</v>
      </c>
      <c r="S26" s="217" t="s">
        <v>52</v>
      </c>
      <c r="T26" s="217"/>
      <c r="U26" s="217"/>
      <c r="V26" s="217"/>
      <c r="W26" s="217"/>
      <c r="X26" s="217"/>
      <c r="Y26" s="217"/>
    </row>
    <row r="27" spans="1:25" ht="13.5" customHeight="1" thickBot="1">
      <c r="A27" s="210" t="s">
        <v>128</v>
      </c>
      <c r="B27" s="211" t="s">
        <v>129</v>
      </c>
      <c r="C27" s="208"/>
      <c r="D27" s="206"/>
      <c r="E27" s="206"/>
      <c r="F27" s="206"/>
      <c r="G27" s="209"/>
      <c r="H27" s="206" t="s">
        <v>258</v>
      </c>
      <c r="I27" s="206" t="s">
        <v>34</v>
      </c>
      <c r="J27" s="206">
        <v>2</v>
      </c>
      <c r="K27" s="206" t="s">
        <v>53</v>
      </c>
      <c r="L27" s="206" t="s">
        <v>41</v>
      </c>
      <c r="M27" s="206" t="s">
        <v>27</v>
      </c>
      <c r="N27" s="206"/>
      <c r="O27" s="206"/>
      <c r="P27" s="206"/>
      <c r="Q27" s="209"/>
      <c r="R27" s="206" t="s">
        <v>140</v>
      </c>
      <c r="S27" s="206" t="s">
        <v>37</v>
      </c>
      <c r="T27" s="206"/>
      <c r="U27" s="206"/>
      <c r="V27" s="206"/>
      <c r="W27" s="206"/>
      <c r="X27" s="206"/>
      <c r="Y27" s="206"/>
    </row>
    <row r="28" spans="1:25" ht="28.5" customHeight="1" thickBot="1">
      <c r="A28" s="212" t="s">
        <v>130</v>
      </c>
      <c r="B28" s="213" t="s">
        <v>371</v>
      </c>
      <c r="C28" s="214"/>
      <c r="D28" s="215"/>
      <c r="E28" s="215" t="s">
        <v>10</v>
      </c>
      <c r="F28" s="215"/>
      <c r="G28" s="216"/>
      <c r="H28" s="217">
        <f>I28+K28</f>
        <v>58</v>
      </c>
      <c r="I28" s="215" t="s">
        <v>34</v>
      </c>
      <c r="J28" s="217">
        <v>2</v>
      </c>
      <c r="K28" s="217" t="s">
        <v>53</v>
      </c>
      <c r="L28" s="217" t="s">
        <v>41</v>
      </c>
      <c r="M28" s="217" t="s">
        <v>27</v>
      </c>
      <c r="N28" s="217"/>
      <c r="O28" s="217"/>
      <c r="P28" s="217"/>
      <c r="Q28" s="218"/>
      <c r="R28" s="217" t="s">
        <v>140</v>
      </c>
      <c r="S28" s="217" t="s">
        <v>37</v>
      </c>
      <c r="T28" s="217"/>
      <c r="U28" s="217"/>
      <c r="V28" s="217"/>
      <c r="W28" s="217"/>
      <c r="X28" s="217"/>
      <c r="Y28" s="217"/>
    </row>
    <row r="29" spans="1:25" ht="13.5" customHeight="1" thickBot="1">
      <c r="A29" s="206" t="s">
        <v>400</v>
      </c>
      <c r="B29" s="207" t="s">
        <v>292</v>
      </c>
      <c r="C29" s="208"/>
      <c r="D29" s="206"/>
      <c r="E29" s="206"/>
      <c r="F29" s="206"/>
      <c r="G29" s="209"/>
      <c r="H29" s="206">
        <f>H30+H38+H40</f>
        <v>3942</v>
      </c>
      <c r="I29" s="206">
        <f t="shared" ref="I29:P29" si="5">I30+I38+I40</f>
        <v>1314</v>
      </c>
      <c r="J29" s="206">
        <f t="shared" si="5"/>
        <v>300</v>
      </c>
      <c r="K29" s="206">
        <f t="shared" si="5"/>
        <v>2628</v>
      </c>
      <c r="L29" s="206">
        <f t="shared" si="5"/>
        <v>1314</v>
      </c>
      <c r="M29" s="206">
        <f t="shared" si="5"/>
        <v>1236</v>
      </c>
      <c r="N29" s="206">
        <f t="shared" si="5"/>
        <v>22</v>
      </c>
      <c r="O29" s="206">
        <f t="shared" si="5"/>
        <v>16</v>
      </c>
      <c r="P29" s="206">
        <f t="shared" si="5"/>
        <v>40</v>
      </c>
      <c r="Q29" s="209"/>
      <c r="R29" s="206"/>
      <c r="S29" s="206"/>
      <c r="T29" s="206" t="s">
        <v>294</v>
      </c>
      <c r="U29" s="206" t="s">
        <v>279</v>
      </c>
      <c r="V29" s="206" t="s">
        <v>280</v>
      </c>
      <c r="W29" s="206" t="s">
        <v>295</v>
      </c>
      <c r="X29" s="206" t="s">
        <v>298</v>
      </c>
      <c r="Y29" s="206" t="s">
        <v>299</v>
      </c>
    </row>
    <row r="30" spans="1:25" ht="23.25" customHeight="1" thickBot="1">
      <c r="A30" s="210" t="s">
        <v>401</v>
      </c>
      <c r="B30" s="211" t="s">
        <v>135</v>
      </c>
      <c r="C30" s="208"/>
      <c r="D30" s="206"/>
      <c r="E30" s="206"/>
      <c r="F30" s="206"/>
      <c r="G30" s="209"/>
      <c r="H30" s="206">
        <f>H31+H32+H33+H34+H35+H36+H37</f>
        <v>797</v>
      </c>
      <c r="I30" s="206">
        <f t="shared" ref="I30:O30" si="6">I31+I32+I33+I34+I35+I36+I37</f>
        <v>265</v>
      </c>
      <c r="J30" s="206">
        <f t="shared" si="6"/>
        <v>58</v>
      </c>
      <c r="K30" s="206">
        <f t="shared" si="6"/>
        <v>532</v>
      </c>
      <c r="L30" s="206">
        <f t="shared" si="6"/>
        <v>160</v>
      </c>
      <c r="M30" s="206">
        <f t="shared" si="6"/>
        <v>356</v>
      </c>
      <c r="N30" s="206"/>
      <c r="O30" s="206">
        <f t="shared" si="6"/>
        <v>16</v>
      </c>
      <c r="P30" s="206"/>
      <c r="Q30" s="209"/>
      <c r="R30" s="206"/>
      <c r="S30" s="206"/>
      <c r="T30" s="206" t="s">
        <v>277</v>
      </c>
      <c r="U30" s="206" t="s">
        <v>263</v>
      </c>
      <c r="V30" s="206" t="s">
        <v>266</v>
      </c>
      <c r="W30" s="206" t="s">
        <v>227</v>
      </c>
      <c r="X30" s="206" t="s">
        <v>266</v>
      </c>
      <c r="Y30" s="206" t="s">
        <v>272</v>
      </c>
    </row>
    <row r="31" spans="1:25" ht="13.5" customHeight="1">
      <c r="A31" s="212" t="s">
        <v>402</v>
      </c>
      <c r="B31" s="213" t="s">
        <v>137</v>
      </c>
      <c r="C31" s="214"/>
      <c r="D31" s="215"/>
      <c r="E31" s="215" t="s">
        <v>20</v>
      </c>
      <c r="F31" s="215"/>
      <c r="G31" s="216"/>
      <c r="H31" s="217">
        <f>I31+K31</f>
        <v>54</v>
      </c>
      <c r="I31" s="215" t="s">
        <v>19</v>
      </c>
      <c r="J31" s="217" t="s">
        <v>19</v>
      </c>
      <c r="K31" s="217" t="s">
        <v>216</v>
      </c>
      <c r="L31" s="217" t="s">
        <v>54</v>
      </c>
      <c r="M31" s="217"/>
      <c r="N31" s="217"/>
      <c r="O31" s="217" t="s">
        <v>21</v>
      </c>
      <c r="P31" s="217"/>
      <c r="Q31" s="218"/>
      <c r="R31" s="217"/>
      <c r="S31" s="217"/>
      <c r="T31" s="217"/>
      <c r="U31" s="217"/>
      <c r="V31" s="217"/>
      <c r="W31" s="217"/>
      <c r="X31" s="217" t="s">
        <v>216</v>
      </c>
      <c r="Y31" s="217"/>
    </row>
    <row r="32" spans="1:25" ht="13.5" customHeight="1">
      <c r="A32" s="212" t="s">
        <v>403</v>
      </c>
      <c r="B32" s="213" t="s">
        <v>107</v>
      </c>
      <c r="C32" s="214"/>
      <c r="D32" s="215"/>
      <c r="E32" s="215" t="s">
        <v>14</v>
      </c>
      <c r="F32" s="215"/>
      <c r="G32" s="216"/>
      <c r="H32" s="217">
        <f t="shared" ref="H32:H37" si="7">I32+K32</f>
        <v>54</v>
      </c>
      <c r="I32" s="215" t="s">
        <v>19</v>
      </c>
      <c r="J32" s="217" t="s">
        <v>19</v>
      </c>
      <c r="K32" s="217" t="s">
        <v>216</v>
      </c>
      <c r="L32" s="217" t="s">
        <v>54</v>
      </c>
      <c r="M32" s="217"/>
      <c r="N32" s="217"/>
      <c r="O32" s="217" t="s">
        <v>21</v>
      </c>
      <c r="P32" s="217"/>
      <c r="Q32" s="218"/>
      <c r="R32" s="217"/>
      <c r="S32" s="217"/>
      <c r="T32" s="217" t="s">
        <v>216</v>
      </c>
      <c r="U32" s="217"/>
      <c r="V32" s="217"/>
      <c r="W32" s="217"/>
      <c r="X32" s="217"/>
      <c r="Y32" s="217"/>
    </row>
    <row r="33" spans="1:25" ht="13.5" customHeight="1">
      <c r="A33" s="212" t="s">
        <v>404</v>
      </c>
      <c r="B33" s="213" t="s">
        <v>103</v>
      </c>
      <c r="C33" s="214"/>
      <c r="D33" s="219"/>
      <c r="E33" s="220" t="s">
        <v>386</v>
      </c>
      <c r="F33" s="215"/>
      <c r="G33" s="216"/>
      <c r="H33" s="217">
        <f t="shared" si="7"/>
        <v>182</v>
      </c>
      <c r="I33" s="215" t="s">
        <v>50</v>
      </c>
      <c r="J33" s="217" t="s">
        <v>32</v>
      </c>
      <c r="K33" s="217" t="s">
        <v>300</v>
      </c>
      <c r="L33" s="217"/>
      <c r="M33" s="217" t="s">
        <v>300</v>
      </c>
      <c r="N33" s="217"/>
      <c r="O33" s="217"/>
      <c r="P33" s="217"/>
      <c r="Q33" s="218"/>
      <c r="R33" s="217"/>
      <c r="S33" s="217"/>
      <c r="T33" s="217" t="s">
        <v>45</v>
      </c>
      <c r="U33" s="217" t="s">
        <v>48</v>
      </c>
      <c r="V33" s="217" t="s">
        <v>37</v>
      </c>
      <c r="W33" s="217" t="s">
        <v>42</v>
      </c>
      <c r="X33" s="217" t="s">
        <v>29</v>
      </c>
      <c r="Y33" s="217" t="s">
        <v>32</v>
      </c>
    </row>
    <row r="34" spans="1:25" ht="13.5" customHeight="1">
      <c r="A34" s="212" t="s">
        <v>405</v>
      </c>
      <c r="B34" s="213" t="s">
        <v>109</v>
      </c>
      <c r="C34" s="214"/>
      <c r="D34" s="219" t="s">
        <v>372</v>
      </c>
      <c r="E34" s="215" t="s">
        <v>21</v>
      </c>
      <c r="F34" s="215"/>
      <c r="G34" s="216"/>
      <c r="H34" s="217">
        <f t="shared" si="7"/>
        <v>292</v>
      </c>
      <c r="I34" s="215" t="s">
        <v>300</v>
      </c>
      <c r="J34" s="217" t="s">
        <v>25</v>
      </c>
      <c r="K34" s="217" t="s">
        <v>300</v>
      </c>
      <c r="L34" s="217" t="s">
        <v>10</v>
      </c>
      <c r="M34" s="217" t="s">
        <v>85</v>
      </c>
      <c r="N34" s="217"/>
      <c r="O34" s="217"/>
      <c r="P34" s="217"/>
      <c r="Q34" s="218"/>
      <c r="R34" s="217"/>
      <c r="S34" s="217"/>
      <c r="T34" s="217" t="s">
        <v>45</v>
      </c>
      <c r="U34" s="217" t="s">
        <v>48</v>
      </c>
      <c r="V34" s="217" t="s">
        <v>37</v>
      </c>
      <c r="W34" s="217" t="s">
        <v>42</v>
      </c>
      <c r="X34" s="217" t="s">
        <v>29</v>
      </c>
      <c r="Y34" s="217" t="s">
        <v>32</v>
      </c>
    </row>
    <row r="35" spans="1:25" ht="13.5" customHeight="1">
      <c r="A35" s="212" t="s">
        <v>406</v>
      </c>
      <c r="B35" s="213" t="s">
        <v>143</v>
      </c>
      <c r="C35" s="214"/>
      <c r="D35" s="215"/>
      <c r="E35" s="215" t="s">
        <v>14</v>
      </c>
      <c r="F35" s="215"/>
      <c r="G35" s="216"/>
      <c r="H35" s="217">
        <f t="shared" si="7"/>
        <v>81</v>
      </c>
      <c r="I35" s="215" t="s">
        <v>43</v>
      </c>
      <c r="J35" s="217" t="s">
        <v>16</v>
      </c>
      <c r="K35" s="217" t="s">
        <v>288</v>
      </c>
      <c r="L35" s="217" t="s">
        <v>40</v>
      </c>
      <c r="M35" s="217" t="s">
        <v>45</v>
      </c>
      <c r="N35" s="217"/>
      <c r="O35" s="217"/>
      <c r="P35" s="217"/>
      <c r="Q35" s="218"/>
      <c r="R35" s="217"/>
      <c r="S35" s="217"/>
      <c r="T35" s="217" t="s">
        <v>288</v>
      </c>
      <c r="U35" s="217"/>
      <c r="V35" s="217"/>
      <c r="W35" s="217"/>
      <c r="X35" s="217"/>
      <c r="Y35" s="217"/>
    </row>
    <row r="36" spans="1:25" ht="13.5" customHeight="1">
      <c r="A36" s="212" t="s">
        <v>407</v>
      </c>
      <c r="B36" s="213" t="s">
        <v>145</v>
      </c>
      <c r="C36" s="214"/>
      <c r="D36" s="215"/>
      <c r="E36" s="215" t="s">
        <v>38</v>
      </c>
      <c r="F36" s="215"/>
      <c r="G36" s="216"/>
      <c r="H36" s="217">
        <f t="shared" si="7"/>
        <v>54</v>
      </c>
      <c r="I36" s="215" t="s">
        <v>32</v>
      </c>
      <c r="J36" s="217" t="s">
        <v>19</v>
      </c>
      <c r="K36" s="217" t="s">
        <v>50</v>
      </c>
      <c r="L36" s="217" t="s">
        <v>40</v>
      </c>
      <c r="M36" s="217" t="s">
        <v>25</v>
      </c>
      <c r="N36" s="217"/>
      <c r="O36" s="217"/>
      <c r="P36" s="217"/>
      <c r="Q36" s="218"/>
      <c r="R36" s="217"/>
      <c r="S36" s="217"/>
      <c r="T36" s="217"/>
      <c r="U36" s="217"/>
      <c r="V36" s="217" t="s">
        <v>50</v>
      </c>
      <c r="W36" s="217"/>
      <c r="X36" s="217"/>
      <c r="Y36" s="217"/>
    </row>
    <row r="37" spans="1:25" ht="13.5" customHeight="1" thickBot="1">
      <c r="A37" s="212" t="s">
        <v>408</v>
      </c>
      <c r="B37" s="213" t="s">
        <v>147</v>
      </c>
      <c r="C37" s="214"/>
      <c r="D37" s="215"/>
      <c r="E37" s="215" t="s">
        <v>21</v>
      </c>
      <c r="F37" s="215"/>
      <c r="G37" s="216"/>
      <c r="H37" s="217">
        <f t="shared" si="7"/>
        <v>80</v>
      </c>
      <c r="I37" s="215" t="s">
        <v>42</v>
      </c>
      <c r="J37" s="217" t="s">
        <v>19</v>
      </c>
      <c r="K37" s="217" t="s">
        <v>288</v>
      </c>
      <c r="L37" s="217" t="s">
        <v>45</v>
      </c>
      <c r="M37" s="217" t="s">
        <v>40</v>
      </c>
      <c r="N37" s="217"/>
      <c r="O37" s="217"/>
      <c r="P37" s="217"/>
      <c r="Q37" s="218"/>
      <c r="R37" s="217"/>
      <c r="S37" s="217"/>
      <c r="T37" s="217"/>
      <c r="U37" s="217"/>
      <c r="V37" s="217"/>
      <c r="W37" s="217"/>
      <c r="X37" s="217"/>
      <c r="Y37" s="217" t="s">
        <v>288</v>
      </c>
    </row>
    <row r="38" spans="1:25" ht="23.25" customHeight="1" thickBot="1">
      <c r="A38" s="210" t="s">
        <v>409</v>
      </c>
      <c r="B38" s="211" t="s">
        <v>149</v>
      </c>
      <c r="C38" s="208"/>
      <c r="D38" s="206"/>
      <c r="E38" s="206"/>
      <c r="F38" s="206"/>
      <c r="G38" s="209"/>
      <c r="H38" s="206">
        <f t="shared" ref="H38:M38" si="8">H39</f>
        <v>54</v>
      </c>
      <c r="I38" s="206" t="str">
        <f t="shared" si="8"/>
        <v>18</v>
      </c>
      <c r="J38" s="206" t="str">
        <f t="shared" si="8"/>
        <v>6</v>
      </c>
      <c r="K38" s="206" t="str">
        <f t="shared" si="8"/>
        <v>36</v>
      </c>
      <c r="L38" s="206" t="str">
        <f t="shared" si="8"/>
        <v>24</v>
      </c>
      <c r="M38" s="206" t="str">
        <f t="shared" si="8"/>
        <v>12</v>
      </c>
      <c r="N38" s="206"/>
      <c r="O38" s="206"/>
      <c r="P38" s="206"/>
      <c r="Q38" s="209"/>
      <c r="R38" s="206"/>
      <c r="S38" s="206"/>
      <c r="T38" s="206"/>
      <c r="U38" s="206"/>
      <c r="V38" s="206"/>
      <c r="W38" s="206"/>
      <c r="X38" s="206"/>
      <c r="Y38" s="206" t="s">
        <v>50</v>
      </c>
    </row>
    <row r="39" spans="1:25" ht="13.5" customHeight="1" thickBot="1">
      <c r="A39" s="212" t="s">
        <v>410</v>
      </c>
      <c r="B39" s="213" t="s">
        <v>151</v>
      </c>
      <c r="C39" s="214"/>
      <c r="D39" s="215"/>
      <c r="E39" s="215" t="s">
        <v>21</v>
      </c>
      <c r="F39" s="215"/>
      <c r="G39" s="216"/>
      <c r="H39" s="217">
        <f>I39+K39</f>
        <v>54</v>
      </c>
      <c r="I39" s="215" t="s">
        <v>32</v>
      </c>
      <c r="J39" s="217" t="s">
        <v>19</v>
      </c>
      <c r="K39" s="217" t="s">
        <v>50</v>
      </c>
      <c r="L39" s="217" t="s">
        <v>40</v>
      </c>
      <c r="M39" s="217" t="s">
        <v>25</v>
      </c>
      <c r="N39" s="217"/>
      <c r="O39" s="217"/>
      <c r="P39" s="217"/>
      <c r="Q39" s="218"/>
      <c r="R39" s="217"/>
      <c r="S39" s="217"/>
      <c r="T39" s="217"/>
      <c r="U39" s="217"/>
      <c r="V39" s="217"/>
      <c r="W39" s="217"/>
      <c r="X39" s="217"/>
      <c r="Y39" s="217" t="s">
        <v>50</v>
      </c>
    </row>
    <row r="40" spans="1:25" ht="13.5" customHeight="1" thickBot="1">
      <c r="A40" s="210" t="s">
        <v>301</v>
      </c>
      <c r="B40" s="211" t="s">
        <v>370</v>
      </c>
      <c r="C40" s="208"/>
      <c r="D40" s="206"/>
      <c r="E40" s="206"/>
      <c r="F40" s="206"/>
      <c r="G40" s="209"/>
      <c r="H40" s="206">
        <f>H41+H55</f>
        <v>3091</v>
      </c>
      <c r="I40" s="206">
        <f t="shared" ref="I40:P40" si="9">I41+I55</f>
        <v>1031</v>
      </c>
      <c r="J40" s="206">
        <f t="shared" si="9"/>
        <v>236</v>
      </c>
      <c r="K40" s="206">
        <f t="shared" si="9"/>
        <v>2060</v>
      </c>
      <c r="L40" s="206">
        <f t="shared" si="9"/>
        <v>1130</v>
      </c>
      <c r="M40" s="206">
        <f t="shared" si="9"/>
        <v>868</v>
      </c>
      <c r="N40" s="206">
        <f t="shared" si="9"/>
        <v>22</v>
      </c>
      <c r="O40" s="206"/>
      <c r="P40" s="206">
        <f t="shared" si="9"/>
        <v>40</v>
      </c>
      <c r="Q40" s="209"/>
      <c r="R40" s="206"/>
      <c r="S40" s="206"/>
      <c r="T40" s="206" t="s">
        <v>302</v>
      </c>
      <c r="U40" s="206" t="s">
        <v>304</v>
      </c>
      <c r="V40" s="206" t="s">
        <v>306</v>
      </c>
      <c r="W40" s="206" t="s">
        <v>308</v>
      </c>
      <c r="X40" s="206" t="s">
        <v>303</v>
      </c>
      <c r="Y40" s="206" t="s">
        <v>309</v>
      </c>
    </row>
    <row r="41" spans="1:25" ht="13.5" customHeight="1" thickBot="1">
      <c r="A41" s="210" t="s">
        <v>411</v>
      </c>
      <c r="B41" s="211" t="s">
        <v>153</v>
      </c>
      <c r="C41" s="208"/>
      <c r="D41" s="206"/>
      <c r="E41" s="206"/>
      <c r="F41" s="206"/>
      <c r="G41" s="209"/>
      <c r="H41" s="206">
        <f>H42+H43+H44+H45+H46+H47+H48+H49+H50+H51+H52+H53+H54</f>
        <v>1330</v>
      </c>
      <c r="I41" s="206">
        <f t="shared" ref="I41:N41" si="10">I42+I43+I44+I45+I46+I47+I48+I49+I50+I51+I52+I53+I54</f>
        <v>444</v>
      </c>
      <c r="J41" s="206">
        <f t="shared" si="10"/>
        <v>106</v>
      </c>
      <c r="K41" s="206">
        <f t="shared" si="10"/>
        <v>886</v>
      </c>
      <c r="L41" s="206">
        <f t="shared" si="10"/>
        <v>478</v>
      </c>
      <c r="M41" s="206">
        <f t="shared" si="10"/>
        <v>390</v>
      </c>
      <c r="N41" s="206">
        <f t="shared" si="10"/>
        <v>18</v>
      </c>
      <c r="O41" s="206"/>
      <c r="P41" s="206"/>
      <c r="Q41" s="209"/>
      <c r="R41" s="206"/>
      <c r="S41" s="206"/>
      <c r="T41" s="206" t="s">
        <v>312</v>
      </c>
      <c r="U41" s="206" t="s">
        <v>313</v>
      </c>
      <c r="V41" s="206" t="s">
        <v>272</v>
      </c>
      <c r="W41" s="206"/>
      <c r="X41" s="206" t="s">
        <v>50</v>
      </c>
      <c r="Y41" s="206" t="s">
        <v>50</v>
      </c>
    </row>
    <row r="42" spans="1:25" ht="13.5" customHeight="1">
      <c r="A42" s="212" t="s">
        <v>412</v>
      </c>
      <c r="B42" s="213" t="s">
        <v>155</v>
      </c>
      <c r="C42" s="214" t="s">
        <v>374</v>
      </c>
      <c r="D42" s="215"/>
      <c r="E42" s="215"/>
      <c r="F42" s="215"/>
      <c r="G42" s="216"/>
      <c r="H42" s="217">
        <f>I42+K42</f>
        <v>256</v>
      </c>
      <c r="I42" s="215" t="s">
        <v>269</v>
      </c>
      <c r="J42" s="217" t="s">
        <v>25</v>
      </c>
      <c r="K42" s="217" t="s">
        <v>291</v>
      </c>
      <c r="L42" s="217" t="s">
        <v>273</v>
      </c>
      <c r="M42" s="217" t="s">
        <v>264</v>
      </c>
      <c r="N42" s="217" t="s">
        <v>21</v>
      </c>
      <c r="O42" s="217"/>
      <c r="P42" s="217"/>
      <c r="Q42" s="218"/>
      <c r="R42" s="217"/>
      <c r="S42" s="217"/>
      <c r="T42" s="217" t="s">
        <v>272</v>
      </c>
      <c r="U42" s="217" t="s">
        <v>266</v>
      </c>
      <c r="V42" s="217"/>
      <c r="W42" s="217"/>
      <c r="X42" s="217"/>
      <c r="Y42" s="217"/>
    </row>
    <row r="43" spans="1:25" ht="13.5" customHeight="1">
      <c r="A43" s="212" t="s">
        <v>413</v>
      </c>
      <c r="B43" s="213" t="s">
        <v>157</v>
      </c>
      <c r="C43" s="214"/>
      <c r="D43" s="215"/>
      <c r="E43" s="215" t="s">
        <v>14</v>
      </c>
      <c r="F43" s="215"/>
      <c r="G43" s="216"/>
      <c r="H43" s="217">
        <f t="shared" ref="H43:H54" si="11">I43+K43</f>
        <v>54</v>
      </c>
      <c r="I43" s="215" t="s">
        <v>32</v>
      </c>
      <c r="J43" s="217" t="s">
        <v>19</v>
      </c>
      <c r="K43" s="217" t="s">
        <v>50</v>
      </c>
      <c r="L43" s="217" t="s">
        <v>25</v>
      </c>
      <c r="M43" s="217" t="s">
        <v>40</v>
      </c>
      <c r="N43" s="217"/>
      <c r="O43" s="217"/>
      <c r="P43" s="217"/>
      <c r="Q43" s="218"/>
      <c r="R43" s="217"/>
      <c r="S43" s="217"/>
      <c r="T43" s="217" t="s">
        <v>50</v>
      </c>
      <c r="U43" s="217"/>
      <c r="V43" s="217"/>
      <c r="W43" s="217"/>
      <c r="X43" s="217"/>
      <c r="Y43" s="217"/>
    </row>
    <row r="44" spans="1:25" ht="13.5" customHeight="1">
      <c r="A44" s="212" t="s">
        <v>414</v>
      </c>
      <c r="B44" s="213" t="s">
        <v>159</v>
      </c>
      <c r="C44" s="214"/>
      <c r="D44" s="215"/>
      <c r="E44" s="215" t="s">
        <v>14</v>
      </c>
      <c r="F44" s="215"/>
      <c r="G44" s="216"/>
      <c r="H44" s="217">
        <f t="shared" si="11"/>
        <v>82</v>
      </c>
      <c r="I44" s="215" t="s">
        <v>166</v>
      </c>
      <c r="J44" s="217" t="s">
        <v>19</v>
      </c>
      <c r="K44" s="217" t="s">
        <v>288</v>
      </c>
      <c r="L44" s="217" t="s">
        <v>166</v>
      </c>
      <c r="M44" s="217" t="s">
        <v>35</v>
      </c>
      <c r="N44" s="217" t="s">
        <v>19</v>
      </c>
      <c r="O44" s="217"/>
      <c r="P44" s="217"/>
      <c r="Q44" s="218"/>
      <c r="R44" s="217"/>
      <c r="S44" s="217"/>
      <c r="T44" s="217" t="s">
        <v>288</v>
      </c>
      <c r="U44" s="217"/>
      <c r="V44" s="217"/>
      <c r="W44" s="217"/>
      <c r="X44" s="217"/>
      <c r="Y44" s="217"/>
    </row>
    <row r="45" spans="1:25" ht="13.5" customHeight="1">
      <c r="A45" s="212" t="s">
        <v>415</v>
      </c>
      <c r="B45" s="213" t="s">
        <v>161</v>
      </c>
      <c r="C45" s="214"/>
      <c r="D45" s="215"/>
      <c r="E45" s="215" t="s">
        <v>14</v>
      </c>
      <c r="F45" s="215"/>
      <c r="G45" s="216"/>
      <c r="H45" s="217">
        <f t="shared" si="11"/>
        <v>54</v>
      </c>
      <c r="I45" s="215" t="s">
        <v>32</v>
      </c>
      <c r="J45" s="217" t="s">
        <v>19</v>
      </c>
      <c r="K45" s="217" t="s">
        <v>50</v>
      </c>
      <c r="L45" s="217" t="s">
        <v>37</v>
      </c>
      <c r="M45" s="217" t="s">
        <v>27</v>
      </c>
      <c r="N45" s="217"/>
      <c r="O45" s="217"/>
      <c r="P45" s="217"/>
      <c r="Q45" s="218"/>
      <c r="R45" s="217"/>
      <c r="S45" s="217"/>
      <c r="T45" s="217" t="s">
        <v>50</v>
      </c>
      <c r="U45" s="217"/>
      <c r="V45" s="217"/>
      <c r="W45" s="217"/>
      <c r="X45" s="217"/>
      <c r="Y45" s="217"/>
    </row>
    <row r="46" spans="1:25" ht="13.5" customHeight="1">
      <c r="A46" s="212" t="s">
        <v>416</v>
      </c>
      <c r="B46" s="213" t="s">
        <v>163</v>
      </c>
      <c r="C46" s="214" t="s">
        <v>16</v>
      </c>
      <c r="D46" s="215"/>
      <c r="E46" s="215"/>
      <c r="F46" s="215"/>
      <c r="G46" s="216"/>
      <c r="H46" s="217">
        <f t="shared" si="11"/>
        <v>188</v>
      </c>
      <c r="I46" s="215" t="s">
        <v>260</v>
      </c>
      <c r="J46" s="217" t="s">
        <v>25</v>
      </c>
      <c r="K46" s="217" t="s">
        <v>297</v>
      </c>
      <c r="L46" s="217" t="s">
        <v>71</v>
      </c>
      <c r="M46" s="217" t="s">
        <v>288</v>
      </c>
      <c r="N46" s="217"/>
      <c r="O46" s="217"/>
      <c r="P46" s="217"/>
      <c r="Q46" s="218"/>
      <c r="R46" s="217"/>
      <c r="S46" s="217"/>
      <c r="T46" s="217" t="s">
        <v>288</v>
      </c>
      <c r="U46" s="217" t="s">
        <v>71</v>
      </c>
      <c r="V46" s="217"/>
      <c r="W46" s="217"/>
      <c r="X46" s="217"/>
      <c r="Y46" s="217"/>
    </row>
    <row r="47" spans="1:25" ht="23.25" customHeight="1">
      <c r="A47" s="212" t="s">
        <v>417</v>
      </c>
      <c r="B47" s="213" t="s">
        <v>165</v>
      </c>
      <c r="C47" s="214"/>
      <c r="D47" s="215"/>
      <c r="E47" s="215" t="s">
        <v>16</v>
      </c>
      <c r="F47" s="215"/>
      <c r="G47" s="216"/>
      <c r="H47" s="217">
        <f t="shared" si="11"/>
        <v>108</v>
      </c>
      <c r="I47" s="215" t="s">
        <v>50</v>
      </c>
      <c r="J47" s="217" t="s">
        <v>21</v>
      </c>
      <c r="K47" s="217" t="s">
        <v>71</v>
      </c>
      <c r="L47" s="217" t="s">
        <v>50</v>
      </c>
      <c r="M47" s="217" t="s">
        <v>50</v>
      </c>
      <c r="N47" s="217"/>
      <c r="O47" s="217"/>
      <c r="P47" s="217"/>
      <c r="Q47" s="218"/>
      <c r="R47" s="217"/>
      <c r="S47" s="217"/>
      <c r="T47" s="217" t="s">
        <v>50</v>
      </c>
      <c r="U47" s="217" t="s">
        <v>50</v>
      </c>
      <c r="V47" s="217"/>
      <c r="W47" s="217"/>
      <c r="X47" s="217"/>
      <c r="Y47" s="217"/>
    </row>
    <row r="48" spans="1:25" ht="23.25" customHeight="1">
      <c r="A48" s="212" t="s">
        <v>418</v>
      </c>
      <c r="B48" s="213" t="s">
        <v>168</v>
      </c>
      <c r="C48" s="214">
        <v>7</v>
      </c>
      <c r="D48" s="215"/>
      <c r="E48" s="215"/>
      <c r="F48" s="215"/>
      <c r="G48" s="216"/>
      <c r="H48" s="217">
        <f t="shared" si="11"/>
        <v>54</v>
      </c>
      <c r="I48" s="215" t="s">
        <v>32</v>
      </c>
      <c r="J48" s="217" t="s">
        <v>21</v>
      </c>
      <c r="K48" s="217" t="s">
        <v>50</v>
      </c>
      <c r="L48" s="217" t="s">
        <v>40</v>
      </c>
      <c r="M48" s="217" t="s">
        <v>25</v>
      </c>
      <c r="N48" s="217"/>
      <c r="O48" s="217"/>
      <c r="P48" s="217"/>
      <c r="Q48" s="218"/>
      <c r="R48" s="217"/>
      <c r="S48" s="217"/>
      <c r="T48" s="217"/>
      <c r="U48" s="217"/>
      <c r="V48" s="217"/>
      <c r="W48" s="217"/>
      <c r="X48" s="217" t="s">
        <v>50</v>
      </c>
      <c r="Y48" s="217"/>
    </row>
    <row r="49" spans="1:25" ht="23.25" customHeight="1">
      <c r="A49" s="212" t="s">
        <v>419</v>
      </c>
      <c r="B49" s="213" t="s">
        <v>171</v>
      </c>
      <c r="C49" s="214"/>
      <c r="D49" s="215"/>
      <c r="E49" s="215" t="s">
        <v>21</v>
      </c>
      <c r="F49" s="215"/>
      <c r="G49" s="216"/>
      <c r="H49" s="217">
        <f t="shared" si="11"/>
        <v>54</v>
      </c>
      <c r="I49" s="215" t="s">
        <v>32</v>
      </c>
      <c r="J49" s="217" t="s">
        <v>21</v>
      </c>
      <c r="K49" s="217" t="s">
        <v>50</v>
      </c>
      <c r="L49" s="217" t="s">
        <v>40</v>
      </c>
      <c r="M49" s="217" t="s">
        <v>25</v>
      </c>
      <c r="N49" s="217"/>
      <c r="O49" s="217"/>
      <c r="P49" s="217"/>
      <c r="Q49" s="218"/>
      <c r="R49" s="217"/>
      <c r="S49" s="217"/>
      <c r="T49" s="217"/>
      <c r="U49" s="217"/>
      <c r="V49" s="217"/>
      <c r="W49" s="217"/>
      <c r="X49" s="217"/>
      <c r="Y49" s="217" t="s">
        <v>50</v>
      </c>
    </row>
    <row r="50" spans="1:25" ht="13.5" customHeight="1">
      <c r="A50" s="212" t="s">
        <v>420</v>
      </c>
      <c r="B50" s="213" t="s">
        <v>173</v>
      </c>
      <c r="C50" s="214"/>
      <c r="D50" s="215"/>
      <c r="E50" s="215" t="s">
        <v>38</v>
      </c>
      <c r="F50" s="215"/>
      <c r="G50" s="216"/>
      <c r="H50" s="217">
        <f t="shared" si="11"/>
        <v>162</v>
      </c>
      <c r="I50" s="215" t="s">
        <v>288</v>
      </c>
      <c r="J50" s="217" t="s">
        <v>23</v>
      </c>
      <c r="K50" s="217" t="s">
        <v>75</v>
      </c>
      <c r="L50" s="217" t="s">
        <v>260</v>
      </c>
      <c r="M50" s="217" t="s">
        <v>211</v>
      </c>
      <c r="N50" s="217"/>
      <c r="O50" s="217"/>
      <c r="P50" s="217"/>
      <c r="Q50" s="218"/>
      <c r="R50" s="217"/>
      <c r="S50" s="217"/>
      <c r="T50" s="217"/>
      <c r="U50" s="217" t="s">
        <v>288</v>
      </c>
      <c r="V50" s="217" t="s">
        <v>288</v>
      </c>
      <c r="W50" s="217"/>
      <c r="X50" s="217"/>
      <c r="Y50" s="217"/>
    </row>
    <row r="51" spans="1:25" ht="13.5" customHeight="1">
      <c r="A51" s="212" t="s">
        <v>421</v>
      </c>
      <c r="B51" s="213" t="s">
        <v>176</v>
      </c>
      <c r="C51" s="214"/>
      <c r="D51" s="215"/>
      <c r="E51" s="215" t="s">
        <v>38</v>
      </c>
      <c r="F51" s="215"/>
      <c r="G51" s="216"/>
      <c r="H51" s="217">
        <f t="shared" si="11"/>
        <v>54</v>
      </c>
      <c r="I51" s="215" t="s">
        <v>32</v>
      </c>
      <c r="J51" s="217" t="s">
        <v>19</v>
      </c>
      <c r="K51" s="217" t="s">
        <v>50</v>
      </c>
      <c r="L51" s="217" t="s">
        <v>40</v>
      </c>
      <c r="M51" s="217" t="s">
        <v>25</v>
      </c>
      <c r="N51" s="217"/>
      <c r="O51" s="217"/>
      <c r="P51" s="217"/>
      <c r="Q51" s="218"/>
      <c r="R51" s="217"/>
      <c r="S51" s="217"/>
      <c r="T51" s="217"/>
      <c r="U51" s="217"/>
      <c r="V51" s="217" t="s">
        <v>50</v>
      </c>
      <c r="W51" s="217"/>
      <c r="X51" s="217"/>
      <c r="Y51" s="217"/>
    </row>
    <row r="52" spans="1:25" ht="13.5" customHeight="1">
      <c r="A52" s="212" t="s">
        <v>422</v>
      </c>
      <c r="B52" s="213" t="s">
        <v>178</v>
      </c>
      <c r="C52" s="214"/>
      <c r="D52" s="215"/>
      <c r="E52" s="215" t="s">
        <v>38</v>
      </c>
      <c r="F52" s="215"/>
      <c r="G52" s="216"/>
      <c r="H52" s="217">
        <f t="shared" si="11"/>
        <v>102</v>
      </c>
      <c r="I52" s="215" t="s">
        <v>48</v>
      </c>
      <c r="J52" s="217" t="s">
        <v>19</v>
      </c>
      <c r="K52" s="217" t="s">
        <v>263</v>
      </c>
      <c r="L52" s="217" t="s">
        <v>35</v>
      </c>
      <c r="M52" s="217" t="s">
        <v>216</v>
      </c>
      <c r="N52" s="217"/>
      <c r="O52" s="217"/>
      <c r="P52" s="217"/>
      <c r="Q52" s="218"/>
      <c r="R52" s="217"/>
      <c r="S52" s="217"/>
      <c r="T52" s="217"/>
      <c r="U52" s="217" t="s">
        <v>263</v>
      </c>
      <c r="V52" s="217"/>
      <c r="W52" s="217"/>
      <c r="X52" s="217"/>
      <c r="Y52" s="217"/>
    </row>
    <row r="53" spans="1:25" ht="13.5" customHeight="1">
      <c r="A53" s="212" t="s">
        <v>423</v>
      </c>
      <c r="B53" s="213" t="s">
        <v>180</v>
      </c>
      <c r="C53" s="214" t="s">
        <v>374</v>
      </c>
      <c r="D53" s="215"/>
      <c r="E53" s="215"/>
      <c r="F53" s="215"/>
      <c r="G53" s="216"/>
      <c r="H53" s="217">
        <f t="shared" si="11"/>
        <v>108</v>
      </c>
      <c r="I53" s="215" t="s">
        <v>50</v>
      </c>
      <c r="J53" s="217" t="s">
        <v>25</v>
      </c>
      <c r="K53" s="217" t="s">
        <v>71</v>
      </c>
      <c r="L53" s="217" t="s">
        <v>201</v>
      </c>
      <c r="M53" s="217" t="s">
        <v>45</v>
      </c>
      <c r="N53" s="217"/>
      <c r="O53" s="217"/>
      <c r="P53" s="217"/>
      <c r="Q53" s="218"/>
      <c r="R53" s="217"/>
      <c r="S53" s="217"/>
      <c r="T53" s="217" t="s">
        <v>50</v>
      </c>
      <c r="U53" s="217" t="s">
        <v>50</v>
      </c>
      <c r="V53" s="217"/>
      <c r="W53" s="217"/>
      <c r="X53" s="217"/>
      <c r="Y53" s="217"/>
    </row>
    <row r="54" spans="1:25" ht="23.25" customHeight="1" thickBot="1">
      <c r="A54" s="212" t="s">
        <v>424</v>
      </c>
      <c r="B54" s="213" t="s">
        <v>182</v>
      </c>
      <c r="C54" s="214"/>
      <c r="D54" s="215"/>
      <c r="E54" s="215" t="s">
        <v>16</v>
      </c>
      <c r="F54" s="215"/>
      <c r="G54" s="216"/>
      <c r="H54" s="217">
        <f t="shared" si="11"/>
        <v>54</v>
      </c>
      <c r="I54" s="215" t="s">
        <v>32</v>
      </c>
      <c r="J54" s="217" t="s">
        <v>19</v>
      </c>
      <c r="K54" s="217" t="s">
        <v>50</v>
      </c>
      <c r="L54" s="217" t="s">
        <v>35</v>
      </c>
      <c r="M54" s="217" t="s">
        <v>25</v>
      </c>
      <c r="N54" s="217" t="s">
        <v>16</v>
      </c>
      <c r="O54" s="217"/>
      <c r="P54" s="217"/>
      <c r="Q54" s="218"/>
      <c r="R54" s="217"/>
      <c r="S54" s="217"/>
      <c r="T54" s="217"/>
      <c r="U54" s="217" t="s">
        <v>50</v>
      </c>
      <c r="V54" s="217"/>
      <c r="W54" s="217"/>
      <c r="X54" s="217"/>
      <c r="Y54" s="217"/>
    </row>
    <row r="55" spans="1:25" ht="13.5" customHeight="1" thickBot="1">
      <c r="A55" s="210" t="s">
        <v>425</v>
      </c>
      <c r="B55" s="211" t="s">
        <v>184</v>
      </c>
      <c r="C55" s="208"/>
      <c r="D55" s="206"/>
      <c r="E55" s="206"/>
      <c r="F55" s="206"/>
      <c r="G55" s="209"/>
      <c r="H55" s="206">
        <f>H56+H64+H71+H76+H81</f>
        <v>1761</v>
      </c>
      <c r="I55" s="206" t="s">
        <v>314</v>
      </c>
      <c r="J55" s="206" t="s">
        <v>307</v>
      </c>
      <c r="K55" s="206" t="s">
        <v>315</v>
      </c>
      <c r="L55" s="206" t="s">
        <v>316</v>
      </c>
      <c r="M55" s="206" t="s">
        <v>310</v>
      </c>
      <c r="N55" s="206" t="s">
        <v>16</v>
      </c>
      <c r="O55" s="206"/>
      <c r="P55" s="206" t="s">
        <v>54</v>
      </c>
      <c r="Q55" s="209"/>
      <c r="R55" s="206"/>
      <c r="S55" s="206"/>
      <c r="T55" s="206" t="s">
        <v>50</v>
      </c>
      <c r="U55" s="206" t="s">
        <v>277</v>
      </c>
      <c r="V55" s="206" t="s">
        <v>317</v>
      </c>
      <c r="W55" s="206" t="s">
        <v>308</v>
      </c>
      <c r="X55" s="206" t="s">
        <v>311</v>
      </c>
      <c r="Y55" s="206" t="s">
        <v>277</v>
      </c>
    </row>
    <row r="56" spans="1:25" ht="33" customHeight="1" thickBot="1">
      <c r="A56" s="210" t="s">
        <v>426</v>
      </c>
      <c r="B56" s="211" t="s">
        <v>186</v>
      </c>
      <c r="C56" s="208"/>
      <c r="D56" s="206"/>
      <c r="E56" s="206"/>
      <c r="F56" s="206"/>
      <c r="G56" s="209"/>
      <c r="H56" s="206">
        <f>H57+H58+H59+H60</f>
        <v>870</v>
      </c>
      <c r="I56" s="206">
        <f t="shared" ref="I56:P56" si="12">I57+I58+I59+I60</f>
        <v>290</v>
      </c>
      <c r="J56" s="206">
        <f t="shared" si="12"/>
        <v>52</v>
      </c>
      <c r="K56" s="206">
        <f t="shared" si="12"/>
        <v>580</v>
      </c>
      <c r="L56" s="206">
        <f t="shared" si="12"/>
        <v>314</v>
      </c>
      <c r="M56" s="206">
        <f t="shared" si="12"/>
        <v>226</v>
      </c>
      <c r="N56" s="206"/>
      <c r="O56" s="206"/>
      <c r="P56" s="206">
        <f t="shared" si="12"/>
        <v>40</v>
      </c>
      <c r="Q56" s="209"/>
      <c r="R56" s="206"/>
      <c r="S56" s="206"/>
      <c r="T56" s="206" t="s">
        <v>50</v>
      </c>
      <c r="U56" s="206" t="s">
        <v>288</v>
      </c>
      <c r="V56" s="206" t="s">
        <v>75</v>
      </c>
      <c r="W56" s="206" t="s">
        <v>318</v>
      </c>
      <c r="X56" s="206" t="s">
        <v>274</v>
      </c>
      <c r="Y56" s="206"/>
    </row>
    <row r="57" spans="1:25" ht="33" customHeight="1">
      <c r="A57" s="212" t="s">
        <v>427</v>
      </c>
      <c r="B57" s="213" t="s">
        <v>189</v>
      </c>
      <c r="C57" s="214" t="s">
        <v>16</v>
      </c>
      <c r="D57" s="215"/>
      <c r="E57" s="215"/>
      <c r="F57" s="215"/>
      <c r="G57" s="216"/>
      <c r="H57" s="217">
        <f>I57+K57</f>
        <v>134</v>
      </c>
      <c r="I57" s="215" t="s">
        <v>207</v>
      </c>
      <c r="J57" s="217" t="s">
        <v>23</v>
      </c>
      <c r="K57" s="217" t="s">
        <v>272</v>
      </c>
      <c r="L57" s="217" t="s">
        <v>227</v>
      </c>
      <c r="M57" s="217" t="s">
        <v>52</v>
      </c>
      <c r="N57" s="217"/>
      <c r="O57" s="217"/>
      <c r="P57" s="217"/>
      <c r="Q57" s="218"/>
      <c r="R57" s="217"/>
      <c r="S57" s="217"/>
      <c r="T57" s="217" t="s">
        <v>50</v>
      </c>
      <c r="U57" s="217" t="s">
        <v>288</v>
      </c>
      <c r="V57" s="217"/>
      <c r="W57" s="217"/>
      <c r="X57" s="217"/>
      <c r="Y57" s="217"/>
    </row>
    <row r="58" spans="1:25" ht="13.5" customHeight="1">
      <c r="A58" s="212" t="s">
        <v>428</v>
      </c>
      <c r="B58" s="213" t="s">
        <v>191</v>
      </c>
      <c r="C58" s="214" t="s">
        <v>19</v>
      </c>
      <c r="D58" s="215"/>
      <c r="E58" s="215"/>
      <c r="F58" s="215" t="s">
        <v>19</v>
      </c>
      <c r="G58" s="216"/>
      <c r="H58" s="217">
        <f>I58+K58</f>
        <v>250</v>
      </c>
      <c r="I58" s="215" t="s">
        <v>267</v>
      </c>
      <c r="J58" s="217" t="s">
        <v>25</v>
      </c>
      <c r="K58" s="217" t="s">
        <v>319</v>
      </c>
      <c r="L58" s="217" t="s">
        <v>272</v>
      </c>
      <c r="M58" s="217" t="s">
        <v>256</v>
      </c>
      <c r="N58" s="217"/>
      <c r="O58" s="217"/>
      <c r="P58" s="217" t="s">
        <v>35</v>
      </c>
      <c r="Q58" s="218"/>
      <c r="R58" s="217"/>
      <c r="S58" s="217"/>
      <c r="T58" s="217"/>
      <c r="U58" s="217"/>
      <c r="V58" s="217" t="s">
        <v>288</v>
      </c>
      <c r="W58" s="217" t="s">
        <v>320</v>
      </c>
      <c r="X58" s="217"/>
      <c r="Y58" s="217"/>
    </row>
    <row r="59" spans="1:25" ht="13.5" customHeight="1">
      <c r="A59" s="212" t="s">
        <v>429</v>
      </c>
      <c r="B59" s="213" t="s">
        <v>193</v>
      </c>
      <c r="C59" s="214" t="s">
        <v>375</v>
      </c>
      <c r="D59" s="215"/>
      <c r="E59" s="215"/>
      <c r="F59" s="215" t="s">
        <v>20</v>
      </c>
      <c r="G59" s="216"/>
      <c r="H59" s="217">
        <f>I59+K59</f>
        <v>270</v>
      </c>
      <c r="I59" s="215" t="s">
        <v>272</v>
      </c>
      <c r="J59" s="217" t="s">
        <v>32</v>
      </c>
      <c r="K59" s="217" t="s">
        <v>72</v>
      </c>
      <c r="L59" s="217" t="s">
        <v>273</v>
      </c>
      <c r="M59" s="217" t="s">
        <v>263</v>
      </c>
      <c r="N59" s="217"/>
      <c r="O59" s="217"/>
      <c r="P59" s="217" t="s">
        <v>35</v>
      </c>
      <c r="Q59" s="218"/>
      <c r="R59" s="217"/>
      <c r="S59" s="217"/>
      <c r="T59" s="217"/>
      <c r="U59" s="217"/>
      <c r="V59" s="217" t="s">
        <v>288</v>
      </c>
      <c r="W59" s="217" t="s">
        <v>266</v>
      </c>
      <c r="X59" s="217" t="s">
        <v>211</v>
      </c>
      <c r="Y59" s="217"/>
    </row>
    <row r="60" spans="1:25" ht="13.5" customHeight="1">
      <c r="A60" s="212" t="s">
        <v>430</v>
      </c>
      <c r="B60" s="213" t="s">
        <v>195</v>
      </c>
      <c r="C60" s="214" t="s">
        <v>375</v>
      </c>
      <c r="D60" s="215"/>
      <c r="E60" s="215"/>
      <c r="F60" s="215"/>
      <c r="G60" s="216"/>
      <c r="H60" s="217">
        <f>I60+K60</f>
        <v>216</v>
      </c>
      <c r="I60" s="215" t="s">
        <v>71</v>
      </c>
      <c r="J60" s="217" t="s">
        <v>25</v>
      </c>
      <c r="K60" s="217" t="s">
        <v>85</v>
      </c>
      <c r="L60" s="217" t="s">
        <v>266</v>
      </c>
      <c r="M60" s="217" t="s">
        <v>261</v>
      </c>
      <c r="N60" s="217"/>
      <c r="O60" s="217"/>
      <c r="P60" s="217"/>
      <c r="Q60" s="218"/>
      <c r="R60" s="217"/>
      <c r="S60" s="217"/>
      <c r="T60" s="217"/>
      <c r="U60" s="217"/>
      <c r="V60" s="217"/>
      <c r="W60" s="217" t="s">
        <v>272</v>
      </c>
      <c r="X60" s="217" t="s">
        <v>288</v>
      </c>
      <c r="Y60" s="217"/>
    </row>
    <row r="61" spans="1:25" ht="33" customHeight="1">
      <c r="A61" s="212" t="s">
        <v>431</v>
      </c>
      <c r="B61" s="213" t="s">
        <v>186</v>
      </c>
      <c r="C61" s="214"/>
      <c r="D61" s="215"/>
      <c r="E61" s="215" t="s">
        <v>375</v>
      </c>
      <c r="F61" s="221"/>
      <c r="G61" s="222" t="s">
        <v>321</v>
      </c>
      <c r="H61" s="223"/>
      <c r="I61" s="224" t="s">
        <v>322</v>
      </c>
      <c r="J61" s="217"/>
      <c r="K61" s="217" t="s">
        <v>294</v>
      </c>
      <c r="L61" s="221" t="s">
        <v>323</v>
      </c>
      <c r="M61" s="321" t="s">
        <v>28</v>
      </c>
      <c r="N61" s="321"/>
      <c r="O61" s="221"/>
      <c r="P61" s="322"/>
      <c r="Q61" s="322"/>
      <c r="R61" s="217"/>
      <c r="S61" s="217"/>
      <c r="T61" s="217" t="s">
        <v>71</v>
      </c>
      <c r="U61" s="217" t="s">
        <v>72</v>
      </c>
      <c r="V61" s="217" t="s">
        <v>71</v>
      </c>
      <c r="W61" s="217" t="s">
        <v>75</v>
      </c>
      <c r="X61" s="217" t="s">
        <v>75</v>
      </c>
      <c r="Y61" s="217"/>
    </row>
    <row r="62" spans="1:25" ht="23.25" customHeight="1">
      <c r="A62" s="212" t="s">
        <v>432</v>
      </c>
      <c r="B62" s="213" t="s">
        <v>82</v>
      </c>
      <c r="C62" s="214"/>
      <c r="D62" s="215"/>
      <c r="E62" s="215" t="s">
        <v>375</v>
      </c>
      <c r="F62" s="221"/>
      <c r="G62" s="222" t="s">
        <v>321</v>
      </c>
      <c r="H62" s="223"/>
      <c r="I62" s="224" t="s">
        <v>322</v>
      </c>
      <c r="J62" s="217"/>
      <c r="K62" s="217" t="s">
        <v>85</v>
      </c>
      <c r="L62" s="221" t="s">
        <v>323</v>
      </c>
      <c r="M62" s="321" t="s">
        <v>16</v>
      </c>
      <c r="N62" s="321"/>
      <c r="O62" s="221"/>
      <c r="P62" s="322"/>
      <c r="Q62" s="322"/>
      <c r="R62" s="217"/>
      <c r="S62" s="217"/>
      <c r="T62" s="217"/>
      <c r="U62" s="217"/>
      <c r="V62" s="217"/>
      <c r="W62" s="217"/>
      <c r="X62" s="217" t="s">
        <v>85</v>
      </c>
      <c r="Y62" s="217"/>
    </row>
    <row r="63" spans="1:25" ht="13.5" customHeight="1" thickBot="1">
      <c r="A63" s="225" t="s">
        <v>324</v>
      </c>
      <c r="B63" s="226" t="s">
        <v>325</v>
      </c>
      <c r="C63" s="215" t="s">
        <v>20</v>
      </c>
      <c r="D63" s="227"/>
      <c r="E63" s="227"/>
      <c r="F63" s="227"/>
      <c r="G63" s="227"/>
      <c r="H63" s="217"/>
      <c r="I63" s="227"/>
      <c r="J63" s="227"/>
      <c r="K63" s="217"/>
      <c r="L63" s="227"/>
      <c r="M63" s="227"/>
      <c r="N63" s="227"/>
      <c r="O63" s="227"/>
      <c r="P63" s="227"/>
      <c r="Q63" s="227"/>
      <c r="R63" s="217"/>
      <c r="S63" s="217"/>
      <c r="T63" s="217"/>
      <c r="U63" s="217"/>
      <c r="V63" s="217"/>
      <c r="W63" s="217"/>
      <c r="X63" s="217"/>
      <c r="Y63" s="217"/>
    </row>
    <row r="64" spans="1:25" ht="23.25" customHeight="1" thickBot="1">
      <c r="A64" s="210" t="s">
        <v>433</v>
      </c>
      <c r="B64" s="211" t="s">
        <v>197</v>
      </c>
      <c r="C64" s="208"/>
      <c r="D64" s="206"/>
      <c r="E64" s="206"/>
      <c r="F64" s="206"/>
      <c r="G64" s="209"/>
      <c r="H64" s="206">
        <f>H65+H66+H67</f>
        <v>432</v>
      </c>
      <c r="I64" s="206">
        <f t="shared" ref="I64:N64" si="13">I65+I66+I67</f>
        <v>144</v>
      </c>
      <c r="J64" s="206">
        <f t="shared" si="13"/>
        <v>38</v>
      </c>
      <c r="K64" s="206">
        <f t="shared" si="13"/>
        <v>288</v>
      </c>
      <c r="L64" s="206">
        <f t="shared" si="13"/>
        <v>168</v>
      </c>
      <c r="M64" s="206">
        <f t="shared" si="13"/>
        <v>116</v>
      </c>
      <c r="N64" s="206">
        <f t="shared" si="13"/>
        <v>4</v>
      </c>
      <c r="O64" s="206"/>
      <c r="P64" s="206"/>
      <c r="Q64" s="209"/>
      <c r="R64" s="206"/>
      <c r="S64" s="206"/>
      <c r="T64" s="206"/>
      <c r="U64" s="206" t="s">
        <v>75</v>
      </c>
      <c r="V64" s="206" t="s">
        <v>326</v>
      </c>
      <c r="W64" s="206" t="s">
        <v>260</v>
      </c>
      <c r="X64" s="206"/>
      <c r="Y64" s="206"/>
    </row>
    <row r="65" spans="1:25" ht="23.25" customHeight="1">
      <c r="A65" s="212" t="s">
        <v>434</v>
      </c>
      <c r="B65" s="213" t="s">
        <v>200</v>
      </c>
      <c r="C65" s="214"/>
      <c r="D65" s="215"/>
      <c r="E65" s="215" t="s">
        <v>16</v>
      </c>
      <c r="F65" s="215"/>
      <c r="G65" s="216"/>
      <c r="H65" s="217">
        <f>I65+K65</f>
        <v>108</v>
      </c>
      <c r="I65" s="215" t="s">
        <v>50</v>
      </c>
      <c r="J65" s="217" t="s">
        <v>19</v>
      </c>
      <c r="K65" s="217" t="s">
        <v>71</v>
      </c>
      <c r="L65" s="217" t="s">
        <v>207</v>
      </c>
      <c r="M65" s="217" t="s">
        <v>166</v>
      </c>
      <c r="N65" s="217"/>
      <c r="O65" s="217"/>
      <c r="P65" s="217"/>
      <c r="Q65" s="218"/>
      <c r="R65" s="217"/>
      <c r="S65" s="217"/>
      <c r="T65" s="217"/>
      <c r="U65" s="217" t="s">
        <v>71</v>
      </c>
      <c r="V65" s="217"/>
      <c r="W65" s="217"/>
      <c r="X65" s="217"/>
      <c r="Y65" s="217"/>
    </row>
    <row r="66" spans="1:25" ht="13.5" customHeight="1">
      <c r="A66" s="212" t="s">
        <v>435</v>
      </c>
      <c r="B66" s="213" t="s">
        <v>203</v>
      </c>
      <c r="C66" s="214" t="s">
        <v>38</v>
      </c>
      <c r="D66" s="215"/>
      <c r="E66" s="215"/>
      <c r="F66" s="215"/>
      <c r="G66" s="216"/>
      <c r="H66" s="217">
        <f>I66+K66</f>
        <v>162</v>
      </c>
      <c r="I66" s="215" t="s">
        <v>288</v>
      </c>
      <c r="J66" s="217" t="s">
        <v>29</v>
      </c>
      <c r="K66" s="217" t="s">
        <v>75</v>
      </c>
      <c r="L66" s="217" t="s">
        <v>260</v>
      </c>
      <c r="M66" s="217" t="s">
        <v>211</v>
      </c>
      <c r="N66" s="217"/>
      <c r="O66" s="217"/>
      <c r="P66" s="217"/>
      <c r="Q66" s="218"/>
      <c r="R66" s="217"/>
      <c r="S66" s="217"/>
      <c r="T66" s="217"/>
      <c r="U66" s="217" t="s">
        <v>50</v>
      </c>
      <c r="V66" s="217" t="s">
        <v>71</v>
      </c>
      <c r="W66" s="217"/>
      <c r="X66" s="217"/>
      <c r="Y66" s="217"/>
    </row>
    <row r="67" spans="1:25" ht="23.25" customHeight="1">
      <c r="A67" s="212" t="s">
        <v>436</v>
      </c>
      <c r="B67" s="213" t="s">
        <v>206</v>
      </c>
      <c r="C67" s="214" t="s">
        <v>19</v>
      </c>
      <c r="D67" s="215"/>
      <c r="E67" s="215"/>
      <c r="F67" s="215"/>
      <c r="G67" s="216"/>
      <c r="H67" s="217">
        <f>I67+K67</f>
        <v>162</v>
      </c>
      <c r="I67" s="215" t="s">
        <v>288</v>
      </c>
      <c r="J67" s="217" t="s">
        <v>29</v>
      </c>
      <c r="K67" s="217" t="s">
        <v>75</v>
      </c>
      <c r="L67" s="217" t="s">
        <v>260</v>
      </c>
      <c r="M67" s="217" t="s">
        <v>201</v>
      </c>
      <c r="N67" s="217" t="s">
        <v>16</v>
      </c>
      <c r="O67" s="217"/>
      <c r="P67" s="217"/>
      <c r="Q67" s="218"/>
      <c r="R67" s="217"/>
      <c r="S67" s="217"/>
      <c r="T67" s="217"/>
      <c r="U67" s="217"/>
      <c r="V67" s="217" t="s">
        <v>211</v>
      </c>
      <c r="W67" s="217" t="s">
        <v>260</v>
      </c>
      <c r="X67" s="217"/>
      <c r="Y67" s="217"/>
    </row>
    <row r="68" spans="1:25" ht="23.25" customHeight="1">
      <c r="A68" s="212" t="s">
        <v>437</v>
      </c>
      <c r="B68" s="213" t="s">
        <v>197</v>
      </c>
      <c r="C68" s="214"/>
      <c r="D68" s="215"/>
      <c r="E68" s="215">
        <v>6</v>
      </c>
      <c r="F68" s="221"/>
      <c r="G68" s="222" t="s">
        <v>321</v>
      </c>
      <c r="H68" s="223"/>
      <c r="I68" s="224" t="s">
        <v>322</v>
      </c>
      <c r="J68" s="217"/>
      <c r="K68" s="217" t="s">
        <v>72</v>
      </c>
      <c r="L68" s="221" t="s">
        <v>323</v>
      </c>
      <c r="M68" s="321" t="s">
        <v>38</v>
      </c>
      <c r="N68" s="321"/>
      <c r="O68" s="221"/>
      <c r="P68" s="322"/>
      <c r="Q68" s="322"/>
      <c r="R68" s="217"/>
      <c r="S68" s="217"/>
      <c r="T68" s="217"/>
      <c r="U68" s="217" t="s">
        <v>50</v>
      </c>
      <c r="V68" s="217" t="s">
        <v>75</v>
      </c>
      <c r="W68" s="217" t="s">
        <v>50</v>
      </c>
      <c r="X68" s="217"/>
      <c r="Y68" s="217"/>
    </row>
    <row r="69" spans="1:25" ht="23.25" customHeight="1">
      <c r="A69" s="212" t="s">
        <v>438</v>
      </c>
      <c r="B69" s="213" t="s">
        <v>82</v>
      </c>
      <c r="C69" s="214"/>
      <c r="D69" s="215"/>
      <c r="E69" s="215">
        <v>6</v>
      </c>
      <c r="F69" s="221"/>
      <c r="G69" s="222" t="s">
        <v>321</v>
      </c>
      <c r="H69" s="223"/>
      <c r="I69" s="224" t="s">
        <v>322</v>
      </c>
      <c r="J69" s="217"/>
      <c r="K69" s="217" t="s">
        <v>85</v>
      </c>
      <c r="L69" s="221" t="s">
        <v>323</v>
      </c>
      <c r="M69" s="321" t="s">
        <v>16</v>
      </c>
      <c r="N69" s="321"/>
      <c r="O69" s="221"/>
      <c r="P69" s="322"/>
      <c r="Q69" s="322"/>
      <c r="R69" s="217"/>
      <c r="S69" s="217"/>
      <c r="T69" s="217"/>
      <c r="U69" s="217"/>
      <c r="V69" s="217"/>
      <c r="W69" s="217" t="s">
        <v>85</v>
      </c>
      <c r="X69" s="217"/>
      <c r="Y69" s="217"/>
    </row>
    <row r="70" spans="1:25" ht="13.5" customHeight="1" thickBot="1">
      <c r="A70" s="225" t="s">
        <v>327</v>
      </c>
      <c r="B70" s="226" t="s">
        <v>325</v>
      </c>
      <c r="C70" s="215" t="s">
        <v>19</v>
      </c>
      <c r="D70" s="227"/>
      <c r="E70" s="227"/>
      <c r="F70" s="227"/>
      <c r="G70" s="227"/>
      <c r="H70" s="217"/>
      <c r="I70" s="227"/>
      <c r="J70" s="227"/>
      <c r="K70" s="217"/>
      <c r="L70" s="227"/>
      <c r="M70" s="227"/>
      <c r="N70" s="227"/>
      <c r="O70" s="227"/>
      <c r="P70" s="227"/>
      <c r="Q70" s="227"/>
      <c r="R70" s="217"/>
      <c r="S70" s="217"/>
      <c r="T70" s="217"/>
      <c r="U70" s="217"/>
      <c r="V70" s="217"/>
      <c r="W70" s="217"/>
      <c r="X70" s="217"/>
      <c r="Y70" s="217"/>
    </row>
    <row r="71" spans="1:25" ht="33" customHeight="1" thickBot="1">
      <c r="A71" s="210" t="s">
        <v>439</v>
      </c>
      <c r="B71" s="211" t="s">
        <v>210</v>
      </c>
      <c r="C71" s="208"/>
      <c r="D71" s="206"/>
      <c r="E71" s="206"/>
      <c r="F71" s="206"/>
      <c r="G71" s="209"/>
      <c r="H71" s="206">
        <f t="shared" ref="H71:M71" si="14">H72</f>
        <v>216</v>
      </c>
      <c r="I71" s="206" t="str">
        <f t="shared" si="14"/>
        <v>72</v>
      </c>
      <c r="J71" s="206" t="str">
        <f t="shared" si="14"/>
        <v>16</v>
      </c>
      <c r="K71" s="206" t="str">
        <f t="shared" si="14"/>
        <v>144</v>
      </c>
      <c r="L71" s="206" t="str">
        <f t="shared" si="14"/>
        <v>80</v>
      </c>
      <c r="M71" s="206" t="str">
        <f t="shared" si="14"/>
        <v>64</v>
      </c>
      <c r="N71" s="206"/>
      <c r="O71" s="206"/>
      <c r="P71" s="206"/>
      <c r="Q71" s="209"/>
      <c r="R71" s="206"/>
      <c r="S71" s="206"/>
      <c r="T71" s="206"/>
      <c r="U71" s="206"/>
      <c r="V71" s="206"/>
      <c r="W71" s="206"/>
      <c r="X71" s="206" t="s">
        <v>71</v>
      </c>
      <c r="Y71" s="206" t="s">
        <v>71</v>
      </c>
    </row>
    <row r="72" spans="1:25" ht="23.25" customHeight="1">
      <c r="A72" s="212" t="s">
        <v>440</v>
      </c>
      <c r="B72" s="213" t="s">
        <v>214</v>
      </c>
      <c r="C72" s="214" t="s">
        <v>21</v>
      </c>
      <c r="D72" s="215"/>
      <c r="E72" s="215"/>
      <c r="F72" s="215"/>
      <c r="G72" s="216"/>
      <c r="H72" s="217">
        <f>I72+K72</f>
        <v>216</v>
      </c>
      <c r="I72" s="215" t="s">
        <v>71</v>
      </c>
      <c r="J72" s="217" t="s">
        <v>29</v>
      </c>
      <c r="K72" s="217" t="s">
        <v>85</v>
      </c>
      <c r="L72" s="217" t="s">
        <v>266</v>
      </c>
      <c r="M72" s="217" t="s">
        <v>261</v>
      </c>
      <c r="N72" s="217"/>
      <c r="O72" s="217"/>
      <c r="P72" s="217"/>
      <c r="Q72" s="218"/>
      <c r="R72" s="217"/>
      <c r="S72" s="217"/>
      <c r="T72" s="217"/>
      <c r="U72" s="217"/>
      <c r="V72" s="217"/>
      <c r="W72" s="217"/>
      <c r="X72" s="217" t="s">
        <v>71</v>
      </c>
      <c r="Y72" s="217" t="s">
        <v>71</v>
      </c>
    </row>
    <row r="73" spans="1:25" ht="23.25" customHeight="1">
      <c r="A73" s="212" t="s">
        <v>441</v>
      </c>
      <c r="B73" s="213" t="s">
        <v>214</v>
      </c>
      <c r="C73" s="214"/>
      <c r="D73" s="215"/>
      <c r="E73" s="215" t="s">
        <v>376</v>
      </c>
      <c r="F73" s="221"/>
      <c r="G73" s="222" t="s">
        <v>321</v>
      </c>
      <c r="H73" s="223"/>
      <c r="I73" s="224" t="s">
        <v>322</v>
      </c>
      <c r="J73" s="217"/>
      <c r="K73" s="217" t="s">
        <v>71</v>
      </c>
      <c r="L73" s="221" t="s">
        <v>323</v>
      </c>
      <c r="M73" s="321" t="s">
        <v>10</v>
      </c>
      <c r="N73" s="321"/>
      <c r="O73" s="221"/>
      <c r="P73" s="322"/>
      <c r="Q73" s="322"/>
      <c r="R73" s="217"/>
      <c r="S73" s="217"/>
      <c r="T73" s="217"/>
      <c r="U73" s="217"/>
      <c r="V73" s="217"/>
      <c r="W73" s="217"/>
      <c r="X73" s="217" t="s">
        <v>50</v>
      </c>
      <c r="Y73" s="217" t="s">
        <v>50</v>
      </c>
    </row>
    <row r="74" spans="1:25" ht="23.25" customHeight="1">
      <c r="A74" s="212" t="s">
        <v>442</v>
      </c>
      <c r="B74" s="213" t="s">
        <v>82</v>
      </c>
      <c r="C74" s="214"/>
      <c r="D74" s="215"/>
      <c r="E74" s="215" t="s">
        <v>376</v>
      </c>
      <c r="F74" s="221"/>
      <c r="G74" s="222" t="s">
        <v>321</v>
      </c>
      <c r="H74" s="223"/>
      <c r="I74" s="224" t="s">
        <v>322</v>
      </c>
      <c r="J74" s="217"/>
      <c r="K74" s="217" t="s">
        <v>50</v>
      </c>
      <c r="L74" s="221" t="s">
        <v>323</v>
      </c>
      <c r="M74" s="321" t="s">
        <v>33</v>
      </c>
      <c r="N74" s="321"/>
      <c r="O74" s="221"/>
      <c r="P74" s="322"/>
      <c r="Q74" s="322"/>
      <c r="R74" s="217"/>
      <c r="S74" s="217"/>
      <c r="T74" s="217"/>
      <c r="U74" s="217"/>
      <c r="V74" s="217"/>
      <c r="W74" s="217"/>
      <c r="X74" s="217"/>
      <c r="Y74" s="217" t="s">
        <v>50</v>
      </c>
    </row>
    <row r="75" spans="1:25" ht="13.5" customHeight="1" thickBot="1">
      <c r="A75" s="225" t="s">
        <v>328</v>
      </c>
      <c r="B75" s="226" t="s">
        <v>325</v>
      </c>
      <c r="C75" s="215" t="s">
        <v>21</v>
      </c>
      <c r="D75" s="227"/>
      <c r="E75" s="227"/>
      <c r="F75" s="227"/>
      <c r="G75" s="227"/>
      <c r="H75" s="217"/>
      <c r="I75" s="227"/>
      <c r="J75" s="227"/>
      <c r="K75" s="217"/>
      <c r="L75" s="227"/>
      <c r="M75" s="227"/>
      <c r="N75" s="227"/>
      <c r="O75" s="227"/>
      <c r="P75" s="227"/>
      <c r="Q75" s="227"/>
      <c r="R75" s="217"/>
      <c r="S75" s="217"/>
      <c r="T75" s="217"/>
      <c r="U75" s="217"/>
      <c r="V75" s="217"/>
      <c r="W75" s="217"/>
      <c r="X75" s="217"/>
      <c r="Y75" s="217"/>
    </row>
    <row r="76" spans="1:25" ht="23.25" customHeight="1" thickBot="1">
      <c r="A76" s="210" t="s">
        <v>443</v>
      </c>
      <c r="B76" s="211" t="s">
        <v>218</v>
      </c>
      <c r="C76" s="208"/>
      <c r="D76" s="206"/>
      <c r="E76" s="206"/>
      <c r="F76" s="206"/>
      <c r="G76" s="209"/>
      <c r="H76" s="206">
        <f t="shared" ref="H76:M76" si="15">H77</f>
        <v>135</v>
      </c>
      <c r="I76" s="206" t="str">
        <f t="shared" si="15"/>
        <v>45</v>
      </c>
      <c r="J76" s="206" t="str">
        <f t="shared" si="15"/>
        <v>12</v>
      </c>
      <c r="K76" s="206" t="str">
        <f t="shared" si="15"/>
        <v>90</v>
      </c>
      <c r="L76" s="206" t="str">
        <f t="shared" si="15"/>
        <v>50</v>
      </c>
      <c r="M76" s="206" t="str">
        <f t="shared" si="15"/>
        <v>40</v>
      </c>
      <c r="N76" s="206"/>
      <c r="O76" s="206"/>
      <c r="P76" s="206"/>
      <c r="Q76" s="209"/>
      <c r="R76" s="206"/>
      <c r="S76" s="206"/>
      <c r="T76" s="206"/>
      <c r="U76" s="206"/>
      <c r="V76" s="206"/>
      <c r="W76" s="206"/>
      <c r="X76" s="206"/>
      <c r="Y76" s="206" t="s">
        <v>272</v>
      </c>
    </row>
    <row r="77" spans="1:25" ht="23.25" customHeight="1">
      <c r="A77" s="212" t="s">
        <v>444</v>
      </c>
      <c r="B77" s="213" t="s">
        <v>222</v>
      </c>
      <c r="C77" s="214">
        <v>8</v>
      </c>
      <c r="D77" s="215"/>
      <c r="E77" s="215"/>
      <c r="F77" s="215"/>
      <c r="G77" s="216"/>
      <c r="H77" s="217">
        <f>I77+K77</f>
        <v>135</v>
      </c>
      <c r="I77" s="215" t="s">
        <v>208</v>
      </c>
      <c r="J77" s="217" t="s">
        <v>25</v>
      </c>
      <c r="K77" s="217" t="s">
        <v>272</v>
      </c>
      <c r="L77" s="217" t="s">
        <v>223</v>
      </c>
      <c r="M77" s="217" t="s">
        <v>54</v>
      </c>
      <c r="N77" s="217"/>
      <c r="O77" s="217"/>
      <c r="P77" s="217"/>
      <c r="Q77" s="218"/>
      <c r="R77" s="217"/>
      <c r="S77" s="217"/>
      <c r="T77" s="217"/>
      <c r="U77" s="217"/>
      <c r="V77" s="217"/>
      <c r="W77" s="217"/>
      <c r="X77" s="217"/>
      <c r="Y77" s="217" t="s">
        <v>272</v>
      </c>
    </row>
    <row r="78" spans="1:25" ht="23.25" customHeight="1">
      <c r="A78" s="212" t="s">
        <v>445</v>
      </c>
      <c r="B78" s="213" t="s">
        <v>222</v>
      </c>
      <c r="C78" s="214"/>
      <c r="D78" s="215"/>
      <c r="E78" s="215" t="s">
        <v>376</v>
      </c>
      <c r="F78" s="221"/>
      <c r="G78" s="222" t="s">
        <v>321</v>
      </c>
      <c r="H78" s="223"/>
      <c r="I78" s="224" t="s">
        <v>322</v>
      </c>
      <c r="J78" s="217"/>
      <c r="K78" s="217" t="s">
        <v>50</v>
      </c>
      <c r="L78" s="221" t="s">
        <v>323</v>
      </c>
      <c r="M78" s="321" t="s">
        <v>33</v>
      </c>
      <c r="N78" s="321"/>
      <c r="O78" s="221"/>
      <c r="P78" s="322"/>
      <c r="Q78" s="322"/>
      <c r="R78" s="217"/>
      <c r="S78" s="217"/>
      <c r="T78" s="217"/>
      <c r="U78" s="217"/>
      <c r="V78" s="217"/>
      <c r="W78" s="217"/>
      <c r="X78" s="217"/>
      <c r="Y78" s="217" t="s">
        <v>50</v>
      </c>
    </row>
    <row r="79" spans="1:25" ht="23.25" customHeight="1">
      <c r="A79" s="212" t="s">
        <v>446</v>
      </c>
      <c r="B79" s="213" t="s">
        <v>82</v>
      </c>
      <c r="C79" s="214"/>
      <c r="D79" s="215"/>
      <c r="E79" s="215" t="s">
        <v>376</v>
      </c>
      <c r="F79" s="221"/>
      <c r="G79" s="222" t="s">
        <v>321</v>
      </c>
      <c r="H79" s="223"/>
      <c r="I79" s="224" t="s">
        <v>322</v>
      </c>
      <c r="J79" s="217"/>
      <c r="K79" s="217" t="s">
        <v>50</v>
      </c>
      <c r="L79" s="221" t="s">
        <v>323</v>
      </c>
      <c r="M79" s="321" t="s">
        <v>33</v>
      </c>
      <c r="N79" s="321"/>
      <c r="O79" s="221"/>
      <c r="P79" s="322"/>
      <c r="Q79" s="322"/>
      <c r="R79" s="217"/>
      <c r="S79" s="217"/>
      <c r="T79" s="217"/>
      <c r="U79" s="217"/>
      <c r="V79" s="217"/>
      <c r="W79" s="217"/>
      <c r="X79" s="217"/>
      <c r="Y79" s="217" t="s">
        <v>50</v>
      </c>
    </row>
    <row r="80" spans="1:25" ht="13.5" customHeight="1" thickBot="1">
      <c r="A80" s="225" t="s">
        <v>329</v>
      </c>
      <c r="B80" s="226" t="s">
        <v>325</v>
      </c>
      <c r="C80" s="215" t="s">
        <v>21</v>
      </c>
      <c r="D80" s="227"/>
      <c r="E80" s="227"/>
      <c r="F80" s="227"/>
      <c r="G80" s="227"/>
      <c r="H80" s="217"/>
      <c r="I80" s="227"/>
      <c r="J80" s="227"/>
      <c r="K80" s="217"/>
      <c r="L80" s="227"/>
      <c r="M80" s="227"/>
      <c r="N80" s="227"/>
      <c r="O80" s="227"/>
      <c r="P80" s="227"/>
      <c r="Q80" s="227"/>
      <c r="R80" s="217"/>
      <c r="S80" s="217"/>
      <c r="T80" s="217"/>
      <c r="U80" s="217"/>
      <c r="V80" s="217"/>
      <c r="W80" s="217"/>
      <c r="X80" s="217"/>
      <c r="Y80" s="217"/>
    </row>
    <row r="81" spans="1:25" ht="33" customHeight="1" thickBot="1">
      <c r="A81" s="210" t="s">
        <v>447</v>
      </c>
      <c r="B81" s="211" t="s">
        <v>226</v>
      </c>
      <c r="C81" s="208"/>
      <c r="D81" s="206"/>
      <c r="E81" s="206"/>
      <c r="F81" s="206"/>
      <c r="G81" s="209"/>
      <c r="H81" s="206">
        <f t="shared" ref="H81:M81" si="16">H82</f>
        <v>108</v>
      </c>
      <c r="I81" s="206" t="str">
        <f t="shared" si="16"/>
        <v>36</v>
      </c>
      <c r="J81" s="206" t="str">
        <f t="shared" si="16"/>
        <v>12</v>
      </c>
      <c r="K81" s="206" t="str">
        <f t="shared" si="16"/>
        <v>72</v>
      </c>
      <c r="L81" s="206" t="str">
        <f t="shared" si="16"/>
        <v>40</v>
      </c>
      <c r="M81" s="206" t="str">
        <f t="shared" si="16"/>
        <v>32</v>
      </c>
      <c r="N81" s="206"/>
      <c r="O81" s="206"/>
      <c r="P81" s="206"/>
      <c r="Q81" s="209"/>
      <c r="R81" s="206"/>
      <c r="S81" s="206"/>
      <c r="T81" s="206"/>
      <c r="U81" s="206"/>
      <c r="V81" s="206"/>
      <c r="W81" s="206" t="s">
        <v>71</v>
      </c>
      <c r="X81" s="206"/>
      <c r="Y81" s="206"/>
    </row>
    <row r="82" spans="1:25" ht="33" customHeight="1">
      <c r="A82" s="212" t="s">
        <v>448</v>
      </c>
      <c r="B82" s="213" t="s">
        <v>230</v>
      </c>
      <c r="C82" s="214"/>
      <c r="D82" s="215"/>
      <c r="E82" s="215" t="s">
        <v>19</v>
      </c>
      <c r="F82" s="215"/>
      <c r="G82" s="216"/>
      <c r="H82" s="217">
        <f>I82+K82</f>
        <v>108</v>
      </c>
      <c r="I82" s="215" t="s">
        <v>50</v>
      </c>
      <c r="J82" s="217" t="s">
        <v>25</v>
      </c>
      <c r="K82" s="217" t="s">
        <v>71</v>
      </c>
      <c r="L82" s="217" t="s">
        <v>54</v>
      </c>
      <c r="M82" s="217" t="s">
        <v>46</v>
      </c>
      <c r="N82" s="217"/>
      <c r="O82" s="217"/>
      <c r="P82" s="217"/>
      <c r="Q82" s="218"/>
      <c r="R82" s="217"/>
      <c r="S82" s="217"/>
      <c r="T82" s="217"/>
      <c r="U82" s="217"/>
      <c r="V82" s="217"/>
      <c r="W82" s="217" t="s">
        <v>71</v>
      </c>
      <c r="X82" s="217"/>
      <c r="Y82" s="217"/>
    </row>
    <row r="83" spans="1:25" ht="23.25" customHeight="1">
      <c r="A83" s="212" t="s">
        <v>449</v>
      </c>
      <c r="B83" s="213" t="s">
        <v>82</v>
      </c>
      <c r="C83" s="214"/>
      <c r="D83" s="215"/>
      <c r="E83" s="215" t="s">
        <v>19</v>
      </c>
      <c r="F83" s="221"/>
      <c r="G83" s="222" t="s">
        <v>321</v>
      </c>
      <c r="H83" s="223"/>
      <c r="I83" s="224" t="s">
        <v>322</v>
      </c>
      <c r="J83" s="217"/>
      <c r="K83" s="217" t="s">
        <v>75</v>
      </c>
      <c r="L83" s="221" t="s">
        <v>323</v>
      </c>
      <c r="M83" s="321" t="s">
        <v>14</v>
      </c>
      <c r="N83" s="321"/>
      <c r="O83" s="221"/>
      <c r="P83" s="322"/>
      <c r="Q83" s="322"/>
      <c r="R83" s="217"/>
      <c r="S83" s="217"/>
      <c r="T83" s="217"/>
      <c r="U83" s="217"/>
      <c r="V83" s="217"/>
      <c r="W83" s="217" t="s">
        <v>75</v>
      </c>
      <c r="X83" s="217"/>
      <c r="Y83" s="217"/>
    </row>
    <row r="84" spans="1:25" ht="13.5" customHeight="1" thickBot="1">
      <c r="A84" s="225" t="s">
        <v>330</v>
      </c>
      <c r="B84" s="226" t="s">
        <v>325</v>
      </c>
      <c r="C84" s="215" t="s">
        <v>19</v>
      </c>
      <c r="D84" s="227"/>
      <c r="E84" s="227"/>
      <c r="F84" s="227"/>
      <c r="G84" s="227"/>
      <c r="H84" s="217"/>
      <c r="I84" s="227"/>
      <c r="J84" s="227"/>
      <c r="K84" s="217"/>
      <c r="L84" s="227"/>
      <c r="M84" s="227"/>
      <c r="N84" s="227"/>
      <c r="O84" s="227"/>
      <c r="P84" s="227"/>
      <c r="Q84" s="227"/>
      <c r="R84" s="217"/>
      <c r="S84" s="217"/>
      <c r="T84" s="217"/>
      <c r="U84" s="217"/>
      <c r="V84" s="217"/>
      <c r="W84" s="217"/>
      <c r="X84" s="217"/>
      <c r="Y84" s="217"/>
    </row>
    <row r="85" spans="1:25" ht="23.25" customHeight="1" thickBot="1">
      <c r="A85" s="208"/>
      <c r="B85" s="207" t="s">
        <v>331</v>
      </c>
      <c r="C85" s="323"/>
      <c r="D85" s="323"/>
      <c r="E85" s="323"/>
      <c r="F85" s="323"/>
      <c r="G85" s="323"/>
      <c r="H85" s="324" t="s">
        <v>322</v>
      </c>
      <c r="I85" s="324"/>
      <c r="J85" s="206"/>
      <c r="K85" s="206" t="s">
        <v>332</v>
      </c>
      <c r="L85" s="206" t="s">
        <v>323</v>
      </c>
      <c r="M85" s="325" t="s">
        <v>333</v>
      </c>
      <c r="N85" s="325"/>
      <c r="O85" s="325"/>
      <c r="P85" s="325"/>
      <c r="Q85" s="325"/>
      <c r="R85" s="206"/>
      <c r="S85" s="206"/>
      <c r="T85" s="206" t="s">
        <v>71</v>
      </c>
      <c r="U85" s="206" t="s">
        <v>296</v>
      </c>
      <c r="V85" s="206" t="s">
        <v>72</v>
      </c>
      <c r="W85" s="206" t="s">
        <v>280</v>
      </c>
      <c r="X85" s="206" t="s">
        <v>298</v>
      </c>
      <c r="Y85" s="206" t="s">
        <v>85</v>
      </c>
    </row>
    <row r="86" spans="1:25" ht="3.75" customHeight="1" thickBot="1">
      <c r="A86" s="94"/>
      <c r="B86" s="9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</row>
    <row r="87" spans="1:25" ht="13.5" customHeight="1" thickBot="1">
      <c r="A87" s="98"/>
      <c r="B87" s="97" t="s">
        <v>67</v>
      </c>
      <c r="C87" s="329"/>
      <c r="D87" s="329"/>
      <c r="E87" s="329"/>
      <c r="F87" s="329"/>
      <c r="G87" s="329"/>
      <c r="H87" s="330" t="s">
        <v>322</v>
      </c>
      <c r="I87" s="330"/>
      <c r="J87" s="96"/>
      <c r="K87" s="96" t="s">
        <v>334</v>
      </c>
      <c r="L87" s="96" t="s">
        <v>323</v>
      </c>
      <c r="M87" s="331" t="s">
        <v>335</v>
      </c>
      <c r="N87" s="331"/>
      <c r="O87" s="331"/>
      <c r="P87" s="331"/>
      <c r="Q87" s="331"/>
      <c r="R87" s="96"/>
      <c r="S87" s="96"/>
      <c r="T87" s="96" t="s">
        <v>71</v>
      </c>
      <c r="U87" s="96" t="s">
        <v>296</v>
      </c>
      <c r="V87" s="96" t="s">
        <v>72</v>
      </c>
      <c r="W87" s="96" t="s">
        <v>85</v>
      </c>
      <c r="X87" s="96" t="s">
        <v>85</v>
      </c>
      <c r="Y87" s="96" t="s">
        <v>71</v>
      </c>
    </row>
    <row r="88" spans="1:25" ht="13.5" customHeight="1">
      <c r="A88" s="93"/>
      <c r="B88" s="106" t="s">
        <v>336</v>
      </c>
      <c r="C88" s="326"/>
      <c r="D88" s="326"/>
      <c r="E88" s="326"/>
      <c r="F88" s="326"/>
      <c r="G88" s="326"/>
      <c r="H88" s="327" t="s">
        <v>322</v>
      </c>
      <c r="I88" s="327"/>
      <c r="J88" s="93"/>
      <c r="K88" s="104" t="s">
        <v>334</v>
      </c>
      <c r="L88" s="93" t="s">
        <v>323</v>
      </c>
      <c r="M88" s="328" t="s">
        <v>335</v>
      </c>
      <c r="N88" s="328"/>
      <c r="O88" s="328"/>
      <c r="P88" s="328"/>
      <c r="Q88" s="328"/>
      <c r="R88" s="104"/>
      <c r="S88" s="104"/>
      <c r="T88" s="104" t="s">
        <v>71</v>
      </c>
      <c r="U88" s="104" t="s">
        <v>296</v>
      </c>
      <c r="V88" s="104" t="s">
        <v>72</v>
      </c>
      <c r="W88" s="104" t="s">
        <v>85</v>
      </c>
      <c r="X88" s="104" t="s">
        <v>85</v>
      </c>
      <c r="Y88" s="104" t="s">
        <v>71</v>
      </c>
    </row>
    <row r="89" spans="1:25" ht="3.75" customHeight="1" thickBot="1">
      <c r="A89" s="94"/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5" ht="23.25" customHeight="1" thickBot="1">
      <c r="A90" s="98"/>
      <c r="B90" s="97" t="s">
        <v>337</v>
      </c>
      <c r="C90" s="329"/>
      <c r="D90" s="329"/>
      <c r="E90" s="329"/>
      <c r="F90" s="329"/>
      <c r="G90" s="329"/>
      <c r="H90" s="330" t="s">
        <v>322</v>
      </c>
      <c r="I90" s="330"/>
      <c r="J90" s="96"/>
      <c r="K90" s="96" t="s">
        <v>295</v>
      </c>
      <c r="L90" s="96" t="s">
        <v>323</v>
      </c>
      <c r="M90" s="331" t="s">
        <v>338</v>
      </c>
      <c r="N90" s="331"/>
      <c r="O90" s="331"/>
      <c r="P90" s="331"/>
      <c r="Q90" s="331"/>
      <c r="R90" s="96"/>
      <c r="S90" s="96"/>
      <c r="T90" s="96"/>
      <c r="U90" s="96"/>
      <c r="V90" s="96"/>
      <c r="W90" s="96" t="s">
        <v>305</v>
      </c>
      <c r="X90" s="96" t="s">
        <v>85</v>
      </c>
      <c r="Y90" s="96" t="s">
        <v>71</v>
      </c>
    </row>
    <row r="91" spans="1:25" ht="13.5" customHeight="1">
      <c r="A91" s="93"/>
      <c r="B91" s="106" t="s">
        <v>336</v>
      </c>
      <c r="C91" s="326"/>
      <c r="D91" s="326"/>
      <c r="E91" s="326"/>
      <c r="F91" s="326"/>
      <c r="G91" s="326"/>
      <c r="H91" s="327" t="s">
        <v>322</v>
      </c>
      <c r="I91" s="327"/>
      <c r="J91" s="93"/>
      <c r="K91" s="104" t="s">
        <v>295</v>
      </c>
      <c r="L91" s="93" t="s">
        <v>323</v>
      </c>
      <c r="M91" s="328" t="s">
        <v>338</v>
      </c>
      <c r="N91" s="328"/>
      <c r="O91" s="328"/>
      <c r="P91" s="328"/>
      <c r="Q91" s="328"/>
      <c r="R91" s="104"/>
      <c r="S91" s="104"/>
      <c r="T91" s="104"/>
      <c r="U91" s="104"/>
      <c r="V91" s="104"/>
      <c r="W91" s="104" t="s">
        <v>305</v>
      </c>
      <c r="X91" s="104" t="s">
        <v>85</v>
      </c>
      <c r="Y91" s="104" t="s">
        <v>71</v>
      </c>
    </row>
    <row r="92" spans="1:25" ht="3.75" customHeight="1" thickBot="1">
      <c r="A92" s="94"/>
      <c r="B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</row>
    <row r="93" spans="1:25" ht="13.5" customHeight="1" thickBot="1">
      <c r="A93" s="98" t="s">
        <v>94</v>
      </c>
      <c r="B93" s="107" t="s">
        <v>95</v>
      </c>
      <c r="C93" s="108"/>
      <c r="D93" s="108"/>
      <c r="E93" s="108" t="s">
        <v>21</v>
      </c>
      <c r="F93" s="109"/>
      <c r="G93" s="109"/>
      <c r="L93" s="96" t="s">
        <v>323</v>
      </c>
      <c r="M93" s="331" t="s">
        <v>16</v>
      </c>
      <c r="N93" s="331"/>
      <c r="O93" s="331"/>
      <c r="P93" s="331"/>
      <c r="Q93" s="331"/>
      <c r="R93" s="115"/>
      <c r="S93" s="115"/>
      <c r="T93" s="115"/>
      <c r="U93" s="115"/>
      <c r="V93" s="115"/>
      <c r="W93" s="115"/>
      <c r="X93" s="115"/>
      <c r="Y93" s="115"/>
    </row>
    <row r="94" spans="1:25" ht="3.75" customHeight="1" thickBot="1">
      <c r="A94" s="94"/>
      <c r="B94" s="95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</row>
    <row r="95" spans="1:25" ht="13.5" customHeight="1" thickBot="1">
      <c r="A95" s="100"/>
      <c r="B95" s="101" t="s">
        <v>339</v>
      </c>
      <c r="C95" s="98"/>
      <c r="D95" s="96"/>
      <c r="E95" s="96"/>
      <c r="F95" s="96"/>
      <c r="G95" s="99"/>
      <c r="H95" s="96"/>
      <c r="I95" s="96"/>
      <c r="J95" s="96"/>
      <c r="K95" s="96"/>
      <c r="L95" s="96"/>
      <c r="M95" s="96"/>
      <c r="N95" s="96"/>
      <c r="O95" s="96"/>
      <c r="P95" s="96"/>
      <c r="Q95" s="99"/>
      <c r="R95" s="96"/>
      <c r="S95" s="96"/>
      <c r="T95" s="96"/>
      <c r="U95" s="96"/>
      <c r="V95" s="96"/>
      <c r="W95" s="96"/>
      <c r="X95" s="96"/>
      <c r="Y95" s="96"/>
    </row>
    <row r="96" spans="1:25" ht="23.25" customHeight="1">
      <c r="A96" s="102"/>
      <c r="B96" s="103" t="s">
        <v>340</v>
      </c>
      <c r="C96" s="332"/>
      <c r="D96" s="332"/>
      <c r="E96" s="332"/>
      <c r="F96" s="332"/>
      <c r="G96" s="332"/>
      <c r="H96" s="332"/>
      <c r="I96" s="105" t="s">
        <v>322</v>
      </c>
      <c r="J96" s="104"/>
      <c r="K96" s="104" t="s">
        <v>85</v>
      </c>
      <c r="L96" s="93" t="s">
        <v>323</v>
      </c>
      <c r="M96" s="328" t="s">
        <v>16</v>
      </c>
      <c r="N96" s="328"/>
      <c r="O96" s="93"/>
      <c r="P96" s="333"/>
      <c r="Q96" s="333"/>
      <c r="R96" s="104"/>
      <c r="S96" s="104"/>
      <c r="T96" s="104"/>
      <c r="U96" s="104"/>
      <c r="V96" s="104"/>
      <c r="W96" s="104"/>
      <c r="X96" s="104"/>
      <c r="Y96" s="104" t="s">
        <v>85</v>
      </c>
    </row>
    <row r="97" spans="1:25" ht="13.5" customHeight="1">
      <c r="A97" s="102"/>
      <c r="B97" s="103" t="s">
        <v>341</v>
      </c>
      <c r="C97" s="332"/>
      <c r="D97" s="332"/>
      <c r="E97" s="332"/>
      <c r="F97" s="332"/>
      <c r="G97" s="332"/>
      <c r="H97" s="332"/>
      <c r="I97" s="105" t="s">
        <v>322</v>
      </c>
      <c r="J97" s="104"/>
      <c r="K97" s="104" t="s">
        <v>71</v>
      </c>
      <c r="L97" s="93" t="s">
        <v>323</v>
      </c>
      <c r="M97" s="328" t="s">
        <v>10</v>
      </c>
      <c r="N97" s="328"/>
      <c r="O97" s="93"/>
      <c r="P97" s="333"/>
      <c r="Q97" s="333"/>
      <c r="R97" s="104"/>
      <c r="S97" s="104"/>
      <c r="T97" s="104"/>
      <c r="U97" s="104"/>
      <c r="V97" s="104"/>
      <c r="W97" s="104"/>
      <c r="X97" s="104"/>
      <c r="Y97" s="104" t="s">
        <v>71</v>
      </c>
    </row>
    <row r="98" spans="1:25" ht="13.5" customHeight="1">
      <c r="A98" s="102"/>
      <c r="B98" s="103" t="s">
        <v>342</v>
      </c>
      <c r="C98" s="332"/>
      <c r="D98" s="332"/>
      <c r="E98" s="332"/>
      <c r="F98" s="332"/>
      <c r="G98" s="332"/>
      <c r="H98" s="332"/>
      <c r="I98" s="105" t="s">
        <v>322</v>
      </c>
      <c r="J98" s="104"/>
      <c r="K98" s="104"/>
      <c r="L98" s="93" t="s">
        <v>323</v>
      </c>
      <c r="M98" s="328"/>
      <c r="N98" s="328"/>
      <c r="O98" s="93"/>
      <c r="P98" s="333"/>
      <c r="Q98" s="333"/>
      <c r="R98" s="104"/>
      <c r="S98" s="104"/>
      <c r="T98" s="104"/>
      <c r="U98" s="104"/>
      <c r="V98" s="104"/>
      <c r="W98" s="104"/>
      <c r="X98" s="104"/>
      <c r="Y98" s="104"/>
    </row>
    <row r="99" spans="1:25" ht="13.5" customHeight="1" thickBot="1">
      <c r="A99" s="102"/>
      <c r="B99" s="103" t="s">
        <v>343</v>
      </c>
      <c r="C99" s="332"/>
      <c r="D99" s="332"/>
      <c r="E99" s="332"/>
      <c r="F99" s="332"/>
      <c r="G99" s="332"/>
      <c r="H99" s="332"/>
      <c r="I99" s="105" t="s">
        <v>322</v>
      </c>
      <c r="J99" s="104"/>
      <c r="K99" s="104"/>
      <c r="L99" s="93" t="s">
        <v>323</v>
      </c>
      <c r="M99" s="328"/>
      <c r="N99" s="328"/>
      <c r="O99" s="93"/>
      <c r="P99" s="333"/>
      <c r="Q99" s="333"/>
      <c r="R99" s="104"/>
      <c r="S99" s="104"/>
      <c r="T99" s="104"/>
      <c r="U99" s="104"/>
      <c r="V99" s="104"/>
      <c r="W99" s="104"/>
      <c r="X99" s="104"/>
      <c r="Y99" s="104"/>
    </row>
    <row r="100" spans="1:25" ht="13.5" customHeight="1">
      <c r="A100" s="110"/>
      <c r="B100" s="334" t="s">
        <v>344</v>
      </c>
      <c r="C100" s="334"/>
      <c r="D100" s="334"/>
      <c r="E100" s="334"/>
      <c r="F100" s="334"/>
      <c r="G100" s="334"/>
      <c r="H100" s="339" t="s">
        <v>274</v>
      </c>
      <c r="I100" s="339"/>
      <c r="J100" s="339"/>
      <c r="K100" s="339"/>
      <c r="L100" s="339"/>
      <c r="M100" s="339"/>
      <c r="N100" s="339"/>
      <c r="O100" s="339"/>
      <c r="P100" s="339"/>
      <c r="Q100" s="339"/>
      <c r="R100" s="114"/>
      <c r="S100" s="335"/>
      <c r="T100" s="335"/>
      <c r="U100" s="335"/>
      <c r="V100" s="335"/>
      <c r="W100" s="335"/>
      <c r="X100" s="335"/>
      <c r="Y100" s="335"/>
    </row>
    <row r="101" spans="1:25" ht="13.5" customHeight="1" thickBot="1">
      <c r="A101" s="111"/>
      <c r="B101" s="336" t="s">
        <v>345</v>
      </c>
      <c r="C101" s="336"/>
      <c r="D101" s="336"/>
      <c r="E101" s="336"/>
      <c r="F101" s="336"/>
      <c r="G101" s="336"/>
      <c r="H101" s="337" t="s">
        <v>274</v>
      </c>
      <c r="I101" s="337"/>
      <c r="J101" s="337"/>
      <c r="K101" s="337"/>
      <c r="L101" s="337"/>
      <c r="M101" s="337"/>
      <c r="N101" s="337"/>
      <c r="O101" s="337"/>
      <c r="P101" s="337"/>
      <c r="Q101" s="337"/>
      <c r="R101" s="113"/>
      <c r="S101" s="338"/>
      <c r="T101" s="338"/>
      <c r="U101" s="338"/>
      <c r="V101" s="338"/>
      <c r="W101" s="338"/>
      <c r="X101" s="338"/>
      <c r="Y101" s="338"/>
    </row>
    <row r="102" spans="1:25" ht="3.75" customHeight="1" thickBot="1">
      <c r="A102" s="94"/>
      <c r="B102" s="95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</row>
    <row r="103" spans="1:25" ht="13.5" customHeight="1">
      <c r="A103" s="110"/>
      <c r="B103" s="334" t="s">
        <v>346</v>
      </c>
      <c r="C103" s="334"/>
      <c r="D103" s="334"/>
      <c r="E103" s="334"/>
      <c r="F103" s="334"/>
      <c r="G103" s="334"/>
      <c r="H103" s="339" t="s">
        <v>293</v>
      </c>
      <c r="I103" s="339"/>
      <c r="J103" s="339"/>
      <c r="K103" s="339"/>
      <c r="L103" s="339"/>
      <c r="M103" s="339"/>
      <c r="N103" s="339"/>
      <c r="O103" s="339"/>
      <c r="P103" s="339"/>
      <c r="Q103" s="339"/>
      <c r="R103" s="114"/>
      <c r="S103" s="335"/>
      <c r="T103" s="335"/>
      <c r="U103" s="335"/>
      <c r="V103" s="335"/>
      <c r="W103" s="335"/>
      <c r="X103" s="335"/>
      <c r="Y103" s="335"/>
    </row>
    <row r="104" spans="1:25" ht="13.5" customHeight="1" thickBot="1">
      <c r="A104" s="111"/>
      <c r="B104" s="336" t="s">
        <v>345</v>
      </c>
      <c r="C104" s="336"/>
      <c r="D104" s="336"/>
      <c r="E104" s="336"/>
      <c r="F104" s="336"/>
      <c r="G104" s="336"/>
      <c r="H104" s="337" t="s">
        <v>293</v>
      </c>
      <c r="I104" s="337"/>
      <c r="J104" s="337"/>
      <c r="K104" s="337"/>
      <c r="L104" s="337"/>
      <c r="M104" s="337"/>
      <c r="N104" s="337"/>
      <c r="O104" s="337"/>
      <c r="P104" s="337"/>
      <c r="Q104" s="337"/>
      <c r="R104" s="113"/>
      <c r="S104" s="338"/>
      <c r="T104" s="338"/>
      <c r="U104" s="338"/>
      <c r="V104" s="338"/>
      <c r="W104" s="338"/>
      <c r="X104" s="338"/>
      <c r="Y104" s="338"/>
    </row>
    <row r="105" spans="1:25" ht="3.75" customHeight="1" thickBot="1">
      <c r="A105" s="94"/>
      <c r="B105" s="95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</row>
    <row r="106" spans="1:25" ht="13.5" customHeight="1" thickBot="1">
      <c r="A106" s="96"/>
      <c r="B106" s="343" t="s">
        <v>347</v>
      </c>
      <c r="C106" s="344"/>
      <c r="D106" s="344"/>
      <c r="E106" s="344"/>
      <c r="F106" s="344"/>
      <c r="G106" s="345"/>
      <c r="H106" s="96" t="s">
        <v>348</v>
      </c>
      <c r="I106" s="96" t="s">
        <v>349</v>
      </c>
      <c r="J106" s="96"/>
      <c r="K106" s="96" t="s">
        <v>350</v>
      </c>
      <c r="L106" s="96" t="s">
        <v>351</v>
      </c>
      <c r="M106" s="96" t="s">
        <v>352</v>
      </c>
      <c r="N106" s="96" t="s">
        <v>46</v>
      </c>
      <c r="O106" s="96" t="s">
        <v>216</v>
      </c>
      <c r="P106" s="96" t="s">
        <v>54</v>
      </c>
      <c r="Q106" s="99"/>
      <c r="R106" s="96" t="s">
        <v>279</v>
      </c>
      <c r="S106" s="96" t="s">
        <v>281</v>
      </c>
      <c r="T106" s="96" t="s">
        <v>294</v>
      </c>
      <c r="U106" s="96" t="s">
        <v>279</v>
      </c>
      <c r="V106" s="96" t="s">
        <v>280</v>
      </c>
      <c r="W106" s="96" t="s">
        <v>295</v>
      </c>
      <c r="X106" s="96" t="s">
        <v>298</v>
      </c>
      <c r="Y106" s="96" t="s">
        <v>299</v>
      </c>
    </row>
    <row r="107" spans="1:25" ht="3.75" customHeight="1">
      <c r="A107" s="94"/>
      <c r="B107" s="95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3.75" customHeight="1">
      <c r="A108" s="94"/>
      <c r="B108" s="95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1:25" ht="13.5" customHeight="1">
      <c r="A109" s="308"/>
      <c r="B109" s="341" t="s">
        <v>353</v>
      </c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112"/>
      <c r="S109" s="340">
        <v>4</v>
      </c>
      <c r="T109" s="340"/>
      <c r="U109" s="340">
        <v>3</v>
      </c>
      <c r="V109" s="340">
        <v>1</v>
      </c>
      <c r="W109" s="340">
        <v>3</v>
      </c>
      <c r="X109" s="340">
        <v>3</v>
      </c>
      <c r="Y109" s="340">
        <v>4</v>
      </c>
    </row>
    <row r="110" spans="1:25" ht="13.5" customHeight="1">
      <c r="A110" s="308"/>
      <c r="B110" s="341" t="s">
        <v>354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112">
        <v>1</v>
      </c>
      <c r="S110" s="340"/>
      <c r="T110" s="340"/>
      <c r="U110" s="340"/>
      <c r="V110" s="340"/>
      <c r="W110" s="340"/>
      <c r="X110" s="340"/>
      <c r="Y110" s="340"/>
    </row>
    <row r="111" spans="1:25" ht="13.5" customHeight="1">
      <c r="A111" s="308"/>
      <c r="B111" s="341" t="s">
        <v>355</v>
      </c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112"/>
      <c r="S111" s="340">
        <v>9</v>
      </c>
      <c r="T111" s="340">
        <v>6</v>
      </c>
      <c r="U111" s="340">
        <v>4</v>
      </c>
      <c r="V111" s="340">
        <v>5</v>
      </c>
      <c r="W111" s="340">
        <v>5</v>
      </c>
      <c r="X111" s="340">
        <v>3</v>
      </c>
      <c r="Y111" s="340">
        <v>7</v>
      </c>
    </row>
    <row r="112" spans="1:25" ht="13.5" customHeight="1">
      <c r="A112" s="308"/>
      <c r="B112" s="306" t="s">
        <v>387</v>
      </c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7"/>
    </row>
    <row r="113" spans="1:1" ht="1.5" customHeight="1">
      <c r="A113" s="308"/>
    </row>
  </sheetData>
  <mergeCells count="144">
    <mergeCell ref="B106:G106"/>
    <mergeCell ref="T4:T7"/>
    <mergeCell ref="U4:U7"/>
    <mergeCell ref="B111:Q111"/>
    <mergeCell ref="S111"/>
    <mergeCell ref="H100:Q100"/>
    <mergeCell ref="S100"/>
    <mergeCell ref="T100"/>
    <mergeCell ref="U100"/>
    <mergeCell ref="B109:Q109"/>
    <mergeCell ref="W111"/>
    <mergeCell ref="X111"/>
    <mergeCell ref="Y111"/>
    <mergeCell ref="T111"/>
    <mergeCell ref="U111"/>
    <mergeCell ref="V111"/>
    <mergeCell ref="T109"/>
    <mergeCell ref="U109"/>
    <mergeCell ref="V109"/>
    <mergeCell ref="W109"/>
    <mergeCell ref="B110:Q110"/>
    <mergeCell ref="S110"/>
    <mergeCell ref="T110"/>
    <mergeCell ref="U110"/>
    <mergeCell ref="S109"/>
    <mergeCell ref="V110"/>
    <mergeCell ref="W104"/>
    <mergeCell ref="X104"/>
    <mergeCell ref="Y104"/>
    <mergeCell ref="W110"/>
    <mergeCell ref="X110"/>
    <mergeCell ref="Y110"/>
    <mergeCell ref="X109"/>
    <mergeCell ref="Y109"/>
    <mergeCell ref="Y101"/>
    <mergeCell ref="W103"/>
    <mergeCell ref="X103"/>
    <mergeCell ref="Y103"/>
    <mergeCell ref="B104:G104"/>
    <mergeCell ref="H104:Q104"/>
    <mergeCell ref="S104"/>
    <mergeCell ref="T104"/>
    <mergeCell ref="U104"/>
    <mergeCell ref="V104"/>
    <mergeCell ref="X100"/>
    <mergeCell ref="Y100"/>
    <mergeCell ref="U101"/>
    <mergeCell ref="V101"/>
    <mergeCell ref="W101"/>
    <mergeCell ref="B103:G103"/>
    <mergeCell ref="H103:Q103"/>
    <mergeCell ref="S103"/>
    <mergeCell ref="T103"/>
    <mergeCell ref="X101"/>
    <mergeCell ref="B101:G101"/>
    <mergeCell ref="H101:Q101"/>
    <mergeCell ref="S101"/>
    <mergeCell ref="T101"/>
    <mergeCell ref="U103"/>
    <mergeCell ref="V103"/>
    <mergeCell ref="B100:G100"/>
    <mergeCell ref="V100"/>
    <mergeCell ref="W100"/>
    <mergeCell ref="C99:H99"/>
    <mergeCell ref="M99:N99"/>
    <mergeCell ref="P99:Q99"/>
    <mergeCell ref="C96:H96"/>
    <mergeCell ref="M96:N96"/>
    <mergeCell ref="P96:Q96"/>
    <mergeCell ref="M93:Q93"/>
    <mergeCell ref="C98:H98"/>
    <mergeCell ref="M98:N98"/>
    <mergeCell ref="P98:Q98"/>
    <mergeCell ref="C97:H97"/>
    <mergeCell ref="M97:N97"/>
    <mergeCell ref="P97:Q97"/>
    <mergeCell ref="C91:G91"/>
    <mergeCell ref="H91:I91"/>
    <mergeCell ref="M91:Q91"/>
    <mergeCell ref="C90:G90"/>
    <mergeCell ref="H90:I90"/>
    <mergeCell ref="M90:Q90"/>
    <mergeCell ref="C88:G88"/>
    <mergeCell ref="H88:I88"/>
    <mergeCell ref="M88:Q88"/>
    <mergeCell ref="C87:G87"/>
    <mergeCell ref="H87:I87"/>
    <mergeCell ref="M87:Q87"/>
    <mergeCell ref="M79:N79"/>
    <mergeCell ref="P79:Q79"/>
    <mergeCell ref="M78:N78"/>
    <mergeCell ref="P78:Q78"/>
    <mergeCell ref="C85:G85"/>
    <mergeCell ref="H85:I85"/>
    <mergeCell ref="M85:Q85"/>
    <mergeCell ref="M83:N83"/>
    <mergeCell ref="P83:Q83"/>
    <mergeCell ref="M69:N69"/>
    <mergeCell ref="P69:Q69"/>
    <mergeCell ref="M68:N68"/>
    <mergeCell ref="P68:Q68"/>
    <mergeCell ref="M74:N74"/>
    <mergeCell ref="P74:Q74"/>
    <mergeCell ref="M73:N73"/>
    <mergeCell ref="P73:Q73"/>
    <mergeCell ref="R4:R7"/>
    <mergeCell ref="X4:X7"/>
    <mergeCell ref="Y4:Y7"/>
    <mergeCell ref="W4:W7"/>
    <mergeCell ref="V4:V7"/>
    <mergeCell ref="M62:N62"/>
    <mergeCell ref="P62:Q62"/>
    <mergeCell ref="M61:N61"/>
    <mergeCell ref="P61:Q61"/>
    <mergeCell ref="C4:C7"/>
    <mergeCell ref="D4:D7"/>
    <mergeCell ref="E4:E7"/>
    <mergeCell ref="X3:Y3"/>
    <mergeCell ref="F4:F7"/>
    <mergeCell ref="G4:G7"/>
    <mergeCell ref="H4:H7"/>
    <mergeCell ref="L5:P5"/>
    <mergeCell ref="L6:L7"/>
    <mergeCell ref="M6:M7"/>
    <mergeCell ref="B2:B7"/>
    <mergeCell ref="C2:G3"/>
    <mergeCell ref="H2:Q3"/>
    <mergeCell ref="R2:Y2"/>
    <mergeCell ref="Q4:Q7"/>
    <mergeCell ref="S4:S7"/>
    <mergeCell ref="K5:K7"/>
    <mergeCell ref="N6:N7"/>
    <mergeCell ref="O6:O7"/>
    <mergeCell ref="P6:P7"/>
    <mergeCell ref="A1:Y1"/>
    <mergeCell ref="B112:Y112"/>
    <mergeCell ref="A109:A113"/>
    <mergeCell ref="A2:A7"/>
    <mergeCell ref="R3:S3"/>
    <mergeCell ref="T3:U3"/>
    <mergeCell ref="V3:W3"/>
    <mergeCell ref="I4:I7"/>
    <mergeCell ref="J4:J7"/>
    <mergeCell ref="K4:P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90" orientation="landscape" horizontalDpi="4294967294" r:id="rId1"/>
  <headerFooter alignWithMargins="0"/>
  <rowBreaks count="4" manualBreakCount="4">
    <brk id="37" max="16383" man="1"/>
    <brk id="69" max="16383" man="1"/>
    <brk id="99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98"/>
  <sheetViews>
    <sheetView showGridLines="0" topLeftCell="B1" zoomScaleNormal="100" zoomScaleSheetLayoutView="100" workbookViewId="0">
      <selection activeCell="D67" sqref="D67:D82"/>
    </sheetView>
  </sheetViews>
  <sheetFormatPr defaultColWidth="14.6640625" defaultRowHeight="14.25" customHeight="1"/>
  <cols>
    <col min="1" max="1" width="0" style="9" hidden="1" customWidth="1"/>
    <col min="2" max="2" width="4.1640625" style="9" customWidth="1"/>
    <col min="3" max="3" width="34.33203125" style="9" customWidth="1"/>
    <col min="4" max="4" width="30.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81.33203125" style="9" customWidth="1"/>
    <col min="9" max="16384" width="14.6640625" style="9"/>
  </cols>
  <sheetData>
    <row r="1" spans="1:8" ht="48.75" customHeight="1">
      <c r="B1" s="346" t="s">
        <v>450</v>
      </c>
      <c r="C1" s="347"/>
      <c r="D1" s="347"/>
      <c r="E1" s="347"/>
      <c r="F1" s="347"/>
      <c r="G1" s="347"/>
      <c r="H1" s="347"/>
    </row>
    <row r="2" spans="1:8" ht="52.5" customHeight="1">
      <c r="A2" s="89"/>
      <c r="B2" s="125" t="s">
        <v>4</v>
      </c>
      <c r="C2" s="125" t="s">
        <v>233</v>
      </c>
      <c r="D2" s="125" t="s">
        <v>234</v>
      </c>
      <c r="E2" s="125" t="s">
        <v>235</v>
      </c>
      <c r="F2" s="125"/>
      <c r="G2" s="356" t="s">
        <v>236</v>
      </c>
      <c r="H2" s="356"/>
    </row>
    <row r="3" spans="1:8" ht="36" customHeight="1">
      <c r="A3" s="89"/>
      <c r="B3" s="202">
        <v>1</v>
      </c>
      <c r="C3" s="126" t="s">
        <v>393</v>
      </c>
      <c r="D3" s="127" t="s">
        <v>394</v>
      </c>
      <c r="E3" s="119">
        <v>1.2</v>
      </c>
      <c r="F3" s="130"/>
      <c r="G3" s="119">
        <v>2</v>
      </c>
      <c r="H3" s="203" t="s">
        <v>650</v>
      </c>
    </row>
    <row r="4" spans="1:8" ht="24.75" customHeight="1">
      <c r="A4" s="90"/>
      <c r="B4" s="357">
        <v>2</v>
      </c>
      <c r="C4" s="126" t="s">
        <v>388</v>
      </c>
      <c r="D4" s="127" t="s">
        <v>390</v>
      </c>
      <c r="E4" s="354">
        <v>1.2</v>
      </c>
      <c r="F4" s="130"/>
      <c r="G4" s="354">
        <v>2</v>
      </c>
      <c r="H4" s="361" t="s">
        <v>392</v>
      </c>
    </row>
    <row r="5" spans="1:8" ht="14.25" hidden="1" customHeight="1">
      <c r="A5" s="91"/>
      <c r="B5" s="357"/>
      <c r="C5" s="126"/>
      <c r="D5" s="127"/>
      <c r="E5" s="354"/>
      <c r="F5" s="128"/>
      <c r="G5" s="354"/>
      <c r="H5" s="361"/>
    </row>
    <row r="6" spans="1:8" ht="9" hidden="1" customHeight="1">
      <c r="A6" s="91"/>
      <c r="B6" s="357"/>
      <c r="C6" s="126"/>
      <c r="D6" s="127"/>
      <c r="E6" s="354"/>
      <c r="F6" s="128"/>
      <c r="G6" s="129"/>
      <c r="H6" s="204"/>
    </row>
    <row r="7" spans="1:8" ht="14.25" hidden="1" customHeight="1">
      <c r="A7" s="91"/>
      <c r="B7" s="357"/>
      <c r="C7" s="126"/>
      <c r="D7" s="127"/>
      <c r="E7" s="354"/>
      <c r="F7" s="128"/>
      <c r="G7" s="129"/>
      <c r="H7" s="204"/>
    </row>
    <row r="8" spans="1:8" ht="4.5" hidden="1" customHeight="1">
      <c r="A8" s="91"/>
      <c r="B8" s="357"/>
      <c r="C8" s="126"/>
      <c r="D8" s="127"/>
      <c r="E8" s="354"/>
      <c r="F8" s="128"/>
      <c r="G8" s="129"/>
      <c r="H8" s="204"/>
    </row>
    <row r="9" spans="1:8" ht="14.25" hidden="1" customHeight="1">
      <c r="A9" s="91"/>
      <c r="B9" s="357"/>
      <c r="C9" s="126"/>
      <c r="D9" s="127"/>
      <c r="E9" s="354"/>
      <c r="F9" s="128"/>
      <c r="G9" s="129"/>
      <c r="H9" s="204"/>
    </row>
    <row r="10" spans="1:8" ht="14.25" hidden="1" customHeight="1">
      <c r="A10" s="91"/>
      <c r="B10" s="357"/>
      <c r="C10" s="126"/>
      <c r="D10" s="127"/>
      <c r="E10" s="354"/>
      <c r="F10" s="128"/>
      <c r="G10" s="129"/>
      <c r="H10" s="204"/>
    </row>
    <row r="11" spans="1:8" ht="14.25" hidden="1" customHeight="1">
      <c r="A11" s="91"/>
      <c r="B11" s="357"/>
      <c r="C11" s="126"/>
      <c r="D11" s="127"/>
      <c r="E11" s="354"/>
      <c r="F11" s="128"/>
      <c r="G11" s="129"/>
      <c r="H11" s="204"/>
    </row>
    <row r="12" spans="1:8" ht="14.25" hidden="1" customHeight="1">
      <c r="A12" s="91"/>
      <c r="B12" s="357"/>
      <c r="C12" s="126"/>
      <c r="D12" s="127"/>
      <c r="E12" s="354"/>
      <c r="F12" s="128"/>
      <c r="G12" s="129"/>
      <c r="H12" s="204"/>
    </row>
    <row r="13" spans="1:8" ht="14.25" hidden="1" customHeight="1">
      <c r="A13" s="91"/>
      <c r="B13" s="357"/>
      <c r="C13" s="126"/>
      <c r="D13" s="127"/>
      <c r="E13" s="354"/>
      <c r="F13" s="128"/>
      <c r="G13" s="129"/>
      <c r="H13" s="204"/>
    </row>
    <row r="14" spans="1:8" ht="14.25" hidden="1" customHeight="1">
      <c r="A14" s="91"/>
      <c r="B14" s="357"/>
      <c r="C14" s="126"/>
      <c r="D14" s="127"/>
      <c r="E14" s="354"/>
      <c r="F14" s="128"/>
      <c r="G14" s="129"/>
      <c r="H14" s="204"/>
    </row>
    <row r="15" spans="1:8" ht="14.25" hidden="1" customHeight="1">
      <c r="A15" s="91"/>
      <c r="B15" s="357"/>
      <c r="C15" s="126"/>
      <c r="D15" s="127"/>
      <c r="E15" s="354"/>
      <c r="F15" s="128"/>
      <c r="G15" s="129"/>
      <c r="H15" s="204"/>
    </row>
    <row r="16" spans="1:8" ht="14.25" hidden="1" customHeight="1">
      <c r="A16" s="91"/>
      <c r="B16" s="357"/>
      <c r="C16" s="126"/>
      <c r="D16" s="127"/>
      <c r="E16" s="354"/>
      <c r="F16" s="128"/>
      <c r="G16" s="129"/>
      <c r="H16" s="204"/>
    </row>
    <row r="17" spans="1:8" ht="14.25" hidden="1" customHeight="1">
      <c r="A17" s="91"/>
      <c r="B17" s="357"/>
      <c r="C17" s="126"/>
      <c r="D17" s="127"/>
      <c r="E17" s="354"/>
      <c r="F17" s="128"/>
      <c r="G17" s="129"/>
      <c r="H17" s="204"/>
    </row>
    <row r="18" spans="1:8" ht="14.25" hidden="1" customHeight="1">
      <c r="A18" s="91"/>
      <c r="B18" s="357"/>
      <c r="C18" s="126"/>
      <c r="D18" s="127"/>
      <c r="E18" s="354"/>
      <c r="F18" s="128"/>
      <c r="G18" s="129"/>
      <c r="H18" s="204"/>
    </row>
    <row r="19" spans="1:8" ht="14.25" hidden="1" customHeight="1">
      <c r="A19" s="92"/>
      <c r="B19" s="357"/>
      <c r="C19" s="126"/>
      <c r="D19" s="127"/>
      <c r="E19" s="354"/>
      <c r="F19" s="130"/>
      <c r="G19" s="119"/>
      <c r="H19" s="203"/>
    </row>
    <row r="20" spans="1:8" ht="33.75" customHeight="1">
      <c r="A20" s="90"/>
      <c r="B20" s="357">
        <v>3</v>
      </c>
      <c r="C20" s="126" t="s">
        <v>393</v>
      </c>
      <c r="D20" s="127" t="s">
        <v>394</v>
      </c>
      <c r="E20" s="119">
        <v>3.4</v>
      </c>
      <c r="F20" s="130"/>
      <c r="G20" s="119">
        <v>4</v>
      </c>
      <c r="H20" s="203" t="s">
        <v>391</v>
      </c>
    </row>
    <row r="21" spans="1:8" ht="14.25" hidden="1" customHeight="1">
      <c r="A21" s="91"/>
      <c r="B21" s="357"/>
      <c r="C21" s="126" t="s">
        <v>388</v>
      </c>
      <c r="D21" s="127" t="s">
        <v>390</v>
      </c>
      <c r="E21" s="119">
        <v>3.4</v>
      </c>
      <c r="F21" s="130"/>
      <c r="G21" s="119">
        <v>4</v>
      </c>
      <c r="H21" s="203" t="s">
        <v>391</v>
      </c>
    </row>
    <row r="22" spans="1:8" ht="14.25" hidden="1" customHeight="1">
      <c r="A22" s="91"/>
      <c r="B22" s="357"/>
      <c r="C22" s="126" t="s">
        <v>388</v>
      </c>
      <c r="D22" s="127" t="s">
        <v>390</v>
      </c>
      <c r="E22" s="119">
        <v>3.4</v>
      </c>
      <c r="F22" s="130"/>
      <c r="G22" s="119">
        <v>4</v>
      </c>
      <c r="H22" s="203" t="s">
        <v>391</v>
      </c>
    </row>
    <row r="23" spans="1:8" ht="14.25" hidden="1" customHeight="1">
      <c r="A23" s="91"/>
      <c r="B23" s="357"/>
      <c r="C23" s="126" t="s">
        <v>388</v>
      </c>
      <c r="D23" s="127" t="s">
        <v>390</v>
      </c>
      <c r="E23" s="119">
        <v>3.4</v>
      </c>
      <c r="F23" s="130"/>
      <c r="G23" s="119">
        <v>4</v>
      </c>
      <c r="H23" s="203" t="s">
        <v>391</v>
      </c>
    </row>
    <row r="24" spans="1:8" ht="14.25" hidden="1" customHeight="1">
      <c r="A24" s="91"/>
      <c r="B24" s="357"/>
      <c r="C24" s="126" t="s">
        <v>388</v>
      </c>
      <c r="D24" s="127" t="s">
        <v>390</v>
      </c>
      <c r="E24" s="119">
        <v>3.4</v>
      </c>
      <c r="F24" s="130"/>
      <c r="G24" s="119">
        <v>4</v>
      </c>
      <c r="H24" s="203" t="s">
        <v>391</v>
      </c>
    </row>
    <row r="25" spans="1:8" ht="14.25" hidden="1" customHeight="1">
      <c r="A25" s="91"/>
      <c r="B25" s="357"/>
      <c r="C25" s="126" t="s">
        <v>388</v>
      </c>
      <c r="D25" s="127" t="s">
        <v>390</v>
      </c>
      <c r="E25" s="119">
        <v>3.4</v>
      </c>
      <c r="F25" s="130"/>
      <c r="G25" s="119">
        <v>4</v>
      </c>
      <c r="H25" s="203" t="s">
        <v>391</v>
      </c>
    </row>
    <row r="26" spans="1:8" ht="14.25" hidden="1" customHeight="1">
      <c r="A26" s="91"/>
      <c r="B26" s="357"/>
      <c r="C26" s="126" t="s">
        <v>388</v>
      </c>
      <c r="D26" s="127" t="s">
        <v>390</v>
      </c>
      <c r="E26" s="119">
        <v>3.4</v>
      </c>
      <c r="F26" s="130"/>
      <c r="G26" s="119">
        <v>4</v>
      </c>
      <c r="H26" s="203" t="s">
        <v>391</v>
      </c>
    </row>
    <row r="27" spans="1:8" ht="14.25" hidden="1" customHeight="1">
      <c r="A27" s="91"/>
      <c r="B27" s="357"/>
      <c r="C27" s="126" t="s">
        <v>388</v>
      </c>
      <c r="D27" s="127" t="s">
        <v>390</v>
      </c>
      <c r="E27" s="119">
        <v>3.4</v>
      </c>
      <c r="F27" s="130"/>
      <c r="G27" s="119">
        <v>4</v>
      </c>
      <c r="H27" s="203" t="s">
        <v>391</v>
      </c>
    </row>
    <row r="28" spans="1:8" ht="14.25" hidden="1" customHeight="1">
      <c r="A28" s="91"/>
      <c r="B28" s="357"/>
      <c r="C28" s="126" t="s">
        <v>388</v>
      </c>
      <c r="D28" s="127" t="s">
        <v>390</v>
      </c>
      <c r="E28" s="119">
        <v>3.4</v>
      </c>
      <c r="F28" s="130"/>
      <c r="G28" s="119">
        <v>4</v>
      </c>
      <c r="H28" s="203" t="s">
        <v>391</v>
      </c>
    </row>
    <row r="29" spans="1:8" ht="14.25" hidden="1" customHeight="1">
      <c r="A29" s="91"/>
      <c r="B29" s="357"/>
      <c r="C29" s="126" t="s">
        <v>388</v>
      </c>
      <c r="D29" s="127" t="s">
        <v>390</v>
      </c>
      <c r="E29" s="119">
        <v>3.4</v>
      </c>
      <c r="F29" s="130"/>
      <c r="G29" s="119">
        <v>4</v>
      </c>
      <c r="H29" s="203" t="s">
        <v>391</v>
      </c>
    </row>
    <row r="30" spans="1:8" ht="14.25" hidden="1" customHeight="1">
      <c r="A30" s="91"/>
      <c r="B30" s="357"/>
      <c r="C30" s="126" t="s">
        <v>388</v>
      </c>
      <c r="D30" s="127" t="s">
        <v>390</v>
      </c>
      <c r="E30" s="119">
        <v>3.4</v>
      </c>
      <c r="F30" s="130"/>
      <c r="G30" s="119">
        <v>4</v>
      </c>
      <c r="H30" s="203" t="s">
        <v>391</v>
      </c>
    </row>
    <row r="31" spans="1:8" ht="14.25" hidden="1" customHeight="1">
      <c r="A31" s="91"/>
      <c r="B31" s="357"/>
      <c r="C31" s="126" t="s">
        <v>388</v>
      </c>
      <c r="D31" s="127" t="s">
        <v>390</v>
      </c>
      <c r="E31" s="119">
        <v>3.4</v>
      </c>
      <c r="F31" s="130"/>
      <c r="G31" s="119">
        <v>4</v>
      </c>
      <c r="H31" s="203" t="s">
        <v>391</v>
      </c>
    </row>
    <row r="32" spans="1:8" ht="14.25" hidden="1" customHeight="1">
      <c r="A32" s="91"/>
      <c r="B32" s="357"/>
      <c r="C32" s="126" t="s">
        <v>388</v>
      </c>
      <c r="D32" s="127" t="s">
        <v>390</v>
      </c>
      <c r="E32" s="119">
        <v>3.4</v>
      </c>
      <c r="F32" s="130"/>
      <c r="G32" s="119">
        <v>4</v>
      </c>
      <c r="H32" s="203" t="s">
        <v>391</v>
      </c>
    </row>
    <row r="33" spans="1:8" ht="14.25" hidden="1" customHeight="1">
      <c r="A33" s="91"/>
      <c r="B33" s="357"/>
      <c r="C33" s="126" t="s">
        <v>388</v>
      </c>
      <c r="D33" s="127" t="s">
        <v>390</v>
      </c>
      <c r="E33" s="119">
        <v>3.4</v>
      </c>
      <c r="F33" s="130"/>
      <c r="G33" s="119">
        <v>4</v>
      </c>
      <c r="H33" s="203" t="s">
        <v>391</v>
      </c>
    </row>
    <row r="34" spans="1:8" ht="14.25" hidden="1" customHeight="1">
      <c r="A34" s="92"/>
      <c r="B34" s="357"/>
      <c r="C34" s="126" t="s">
        <v>388</v>
      </c>
      <c r="D34" s="127" t="s">
        <v>390</v>
      </c>
      <c r="E34" s="119">
        <v>3.4</v>
      </c>
      <c r="F34" s="130"/>
      <c r="G34" s="119">
        <v>4</v>
      </c>
      <c r="H34" s="203" t="s">
        <v>391</v>
      </c>
    </row>
    <row r="35" spans="1:8" ht="14.25" customHeight="1">
      <c r="A35" s="90"/>
      <c r="B35" s="348">
        <v>4</v>
      </c>
      <c r="C35" s="350" t="s">
        <v>393</v>
      </c>
      <c r="D35" s="352" t="s">
        <v>394</v>
      </c>
      <c r="E35" s="354" t="s">
        <v>395</v>
      </c>
      <c r="F35" s="130"/>
      <c r="G35" s="358">
        <v>7</v>
      </c>
      <c r="H35" s="362" t="s">
        <v>396</v>
      </c>
    </row>
    <row r="36" spans="1:8" ht="14.25" customHeight="1">
      <c r="A36" s="91"/>
      <c r="B36" s="348"/>
      <c r="C36" s="350"/>
      <c r="D36" s="352"/>
      <c r="E36" s="354"/>
      <c r="F36" s="128"/>
      <c r="G36" s="359"/>
      <c r="H36" s="363"/>
    </row>
    <row r="37" spans="1:8" ht="5.25" customHeight="1">
      <c r="A37" s="91"/>
      <c r="B37" s="348"/>
      <c r="C37" s="350"/>
      <c r="D37" s="352"/>
      <c r="E37" s="354"/>
      <c r="F37" s="128"/>
      <c r="G37" s="359"/>
      <c r="H37" s="363"/>
    </row>
    <row r="38" spans="1:8" ht="14.25" hidden="1" customHeight="1">
      <c r="A38" s="91"/>
      <c r="B38" s="348"/>
      <c r="C38" s="350"/>
      <c r="D38" s="352"/>
      <c r="E38" s="354"/>
      <c r="F38" s="128"/>
      <c r="G38" s="359"/>
      <c r="H38" s="363"/>
    </row>
    <row r="39" spans="1:8" ht="14.25" hidden="1" customHeight="1">
      <c r="A39" s="91"/>
      <c r="B39" s="348"/>
      <c r="C39" s="350"/>
      <c r="D39" s="352"/>
      <c r="E39" s="354"/>
      <c r="F39" s="128"/>
      <c r="G39" s="359"/>
      <c r="H39" s="363"/>
    </row>
    <row r="40" spans="1:8" ht="14.25" hidden="1" customHeight="1">
      <c r="A40" s="91"/>
      <c r="B40" s="348"/>
      <c r="C40" s="350"/>
      <c r="D40" s="352"/>
      <c r="E40" s="354"/>
      <c r="F40" s="128"/>
      <c r="G40" s="359"/>
      <c r="H40" s="363"/>
    </row>
    <row r="41" spans="1:8" ht="14.25" hidden="1" customHeight="1">
      <c r="A41" s="91"/>
      <c r="B41" s="348"/>
      <c r="C41" s="350"/>
      <c r="D41" s="352"/>
      <c r="E41" s="354"/>
      <c r="F41" s="128"/>
      <c r="G41" s="359"/>
      <c r="H41" s="363"/>
    </row>
    <row r="42" spans="1:8" ht="14.25" hidden="1" customHeight="1">
      <c r="A42" s="91"/>
      <c r="B42" s="348"/>
      <c r="C42" s="350"/>
      <c r="D42" s="352"/>
      <c r="E42" s="354"/>
      <c r="F42" s="128"/>
      <c r="G42" s="359"/>
      <c r="H42" s="363"/>
    </row>
    <row r="43" spans="1:8" ht="14.25" hidden="1" customHeight="1">
      <c r="A43" s="91"/>
      <c r="B43" s="348"/>
      <c r="C43" s="350"/>
      <c r="D43" s="352"/>
      <c r="E43" s="354"/>
      <c r="F43" s="128"/>
      <c r="G43" s="359"/>
      <c r="H43" s="363"/>
    </row>
    <row r="44" spans="1:8" ht="14.25" hidden="1" customHeight="1">
      <c r="A44" s="91"/>
      <c r="B44" s="348"/>
      <c r="C44" s="350"/>
      <c r="D44" s="352"/>
      <c r="E44" s="354"/>
      <c r="F44" s="128"/>
      <c r="G44" s="359"/>
      <c r="H44" s="363"/>
    </row>
    <row r="45" spans="1:8" ht="14.25" hidden="1" customHeight="1">
      <c r="A45" s="91"/>
      <c r="B45" s="348"/>
      <c r="C45" s="350"/>
      <c r="D45" s="352"/>
      <c r="E45" s="354"/>
      <c r="F45" s="128"/>
      <c r="G45" s="359"/>
      <c r="H45" s="363"/>
    </row>
    <row r="46" spans="1:8" ht="14.25" hidden="1" customHeight="1">
      <c r="A46" s="91"/>
      <c r="B46" s="348"/>
      <c r="C46" s="350"/>
      <c r="D46" s="352"/>
      <c r="E46" s="354"/>
      <c r="F46" s="128"/>
      <c r="G46" s="359"/>
      <c r="H46" s="363"/>
    </row>
    <row r="47" spans="1:8" ht="14.25" hidden="1" customHeight="1">
      <c r="A47" s="91"/>
      <c r="B47" s="348"/>
      <c r="C47" s="350"/>
      <c r="D47" s="352"/>
      <c r="E47" s="354"/>
      <c r="F47" s="128"/>
      <c r="G47" s="359"/>
      <c r="H47" s="363"/>
    </row>
    <row r="48" spans="1:8" ht="14.25" hidden="1" customHeight="1">
      <c r="A48" s="91"/>
      <c r="B48" s="348"/>
      <c r="C48" s="350"/>
      <c r="D48" s="352"/>
      <c r="E48" s="354"/>
      <c r="F48" s="128"/>
      <c r="G48" s="359"/>
      <c r="H48" s="363"/>
    </row>
    <row r="49" spans="1:8" ht="14.25" hidden="1" customHeight="1">
      <c r="A49" s="91"/>
      <c r="B49" s="348"/>
      <c r="C49" s="350"/>
      <c r="D49" s="352"/>
      <c r="E49" s="354"/>
      <c r="F49" s="128"/>
      <c r="G49" s="359"/>
      <c r="H49" s="363"/>
    </row>
    <row r="50" spans="1:8" ht="14.25" hidden="1" customHeight="1">
      <c r="A50" s="92"/>
      <c r="B50" s="348"/>
      <c r="C50" s="350"/>
      <c r="D50" s="352"/>
      <c r="E50" s="354"/>
      <c r="F50" s="130"/>
      <c r="G50" s="360"/>
      <c r="H50" s="364"/>
    </row>
    <row r="51" spans="1:8" ht="14.25" customHeight="1">
      <c r="A51" s="90"/>
      <c r="B51" s="348">
        <v>5</v>
      </c>
      <c r="C51" s="350" t="s">
        <v>388</v>
      </c>
      <c r="D51" s="352" t="s">
        <v>389</v>
      </c>
      <c r="E51" s="354" t="s">
        <v>372</v>
      </c>
      <c r="F51" s="130"/>
      <c r="G51" s="358">
        <v>7</v>
      </c>
      <c r="H51" s="362" t="s">
        <v>397</v>
      </c>
    </row>
    <row r="52" spans="1:8" ht="14.25" customHeight="1">
      <c r="A52" s="91"/>
      <c r="B52" s="348"/>
      <c r="C52" s="350"/>
      <c r="D52" s="352"/>
      <c r="E52" s="354"/>
      <c r="F52" s="128"/>
      <c r="G52" s="359"/>
      <c r="H52" s="363"/>
    </row>
    <row r="53" spans="1:8" ht="14.25" customHeight="1">
      <c r="A53" s="91"/>
      <c r="B53" s="348"/>
      <c r="C53" s="350"/>
      <c r="D53" s="352"/>
      <c r="E53" s="354"/>
      <c r="F53" s="128"/>
      <c r="G53" s="359"/>
      <c r="H53" s="363"/>
    </row>
    <row r="54" spans="1:8" ht="9.75" customHeight="1">
      <c r="A54" s="91"/>
      <c r="B54" s="348"/>
      <c r="C54" s="350"/>
      <c r="D54" s="352"/>
      <c r="E54" s="354"/>
      <c r="F54" s="128"/>
      <c r="G54" s="359"/>
      <c r="H54" s="363"/>
    </row>
    <row r="55" spans="1:8" ht="14.25" hidden="1" customHeight="1">
      <c r="A55" s="91"/>
      <c r="B55" s="348"/>
      <c r="C55" s="350"/>
      <c r="D55" s="352"/>
      <c r="E55" s="354"/>
      <c r="F55" s="128"/>
      <c r="G55" s="359"/>
      <c r="H55" s="363"/>
    </row>
    <row r="56" spans="1:8" ht="14.25" hidden="1" customHeight="1">
      <c r="A56" s="91"/>
      <c r="B56" s="348"/>
      <c r="C56" s="350"/>
      <c r="D56" s="352"/>
      <c r="E56" s="354"/>
      <c r="F56" s="128"/>
      <c r="G56" s="359"/>
      <c r="H56" s="363"/>
    </row>
    <row r="57" spans="1:8" ht="14.25" hidden="1" customHeight="1">
      <c r="A57" s="91"/>
      <c r="B57" s="348"/>
      <c r="C57" s="350"/>
      <c r="D57" s="352"/>
      <c r="E57" s="354"/>
      <c r="F57" s="128"/>
      <c r="G57" s="359"/>
      <c r="H57" s="363"/>
    </row>
    <row r="58" spans="1:8" ht="14.25" hidden="1" customHeight="1">
      <c r="A58" s="91"/>
      <c r="B58" s="348"/>
      <c r="C58" s="350"/>
      <c r="D58" s="352"/>
      <c r="E58" s="354"/>
      <c r="F58" s="128"/>
      <c r="G58" s="359"/>
      <c r="H58" s="363"/>
    </row>
    <row r="59" spans="1:8" ht="14.25" hidden="1" customHeight="1">
      <c r="A59" s="91"/>
      <c r="B59" s="348"/>
      <c r="C59" s="350"/>
      <c r="D59" s="352"/>
      <c r="E59" s="354"/>
      <c r="F59" s="128"/>
      <c r="G59" s="359"/>
      <c r="H59" s="363"/>
    </row>
    <row r="60" spans="1:8" ht="14.25" hidden="1" customHeight="1">
      <c r="A60" s="91"/>
      <c r="B60" s="348"/>
      <c r="C60" s="350"/>
      <c r="D60" s="352"/>
      <c r="E60" s="354"/>
      <c r="F60" s="128"/>
      <c r="G60" s="359"/>
      <c r="H60" s="363"/>
    </row>
    <row r="61" spans="1:8" ht="14.25" hidden="1" customHeight="1">
      <c r="A61" s="91"/>
      <c r="B61" s="348"/>
      <c r="C61" s="350"/>
      <c r="D61" s="352"/>
      <c r="E61" s="354"/>
      <c r="F61" s="128"/>
      <c r="G61" s="359"/>
      <c r="H61" s="363"/>
    </row>
    <row r="62" spans="1:8" ht="14.25" hidden="1" customHeight="1">
      <c r="A62" s="91"/>
      <c r="B62" s="348"/>
      <c r="C62" s="350"/>
      <c r="D62" s="352"/>
      <c r="E62" s="354"/>
      <c r="F62" s="128"/>
      <c r="G62" s="359"/>
      <c r="H62" s="363"/>
    </row>
    <row r="63" spans="1:8" ht="14.25" hidden="1" customHeight="1">
      <c r="A63" s="91"/>
      <c r="B63" s="348"/>
      <c r="C63" s="350"/>
      <c r="D63" s="352"/>
      <c r="E63" s="354"/>
      <c r="F63" s="128"/>
      <c r="G63" s="359"/>
      <c r="H63" s="363"/>
    </row>
    <row r="64" spans="1:8" ht="14.25" hidden="1" customHeight="1">
      <c r="A64" s="91"/>
      <c r="B64" s="348"/>
      <c r="C64" s="350"/>
      <c r="D64" s="352"/>
      <c r="E64" s="354"/>
      <c r="F64" s="128"/>
      <c r="G64" s="359"/>
      <c r="H64" s="363"/>
    </row>
    <row r="65" spans="1:8" ht="14.25" hidden="1" customHeight="1">
      <c r="A65" s="91"/>
      <c r="B65" s="348"/>
      <c r="C65" s="350"/>
      <c r="D65" s="352"/>
      <c r="E65" s="354"/>
      <c r="F65" s="128"/>
      <c r="G65" s="359"/>
      <c r="H65" s="363"/>
    </row>
    <row r="66" spans="1:8" ht="14.25" hidden="1" customHeight="1">
      <c r="A66" s="92"/>
      <c r="B66" s="348"/>
      <c r="C66" s="350"/>
      <c r="D66" s="352"/>
      <c r="E66" s="354"/>
      <c r="F66" s="130"/>
      <c r="G66" s="360"/>
      <c r="H66" s="364"/>
    </row>
    <row r="67" spans="1:8" ht="14.25" customHeight="1">
      <c r="A67" s="90"/>
      <c r="B67" s="348">
        <v>6</v>
      </c>
      <c r="C67" s="350" t="s">
        <v>388</v>
      </c>
      <c r="D67" s="352" t="s">
        <v>389</v>
      </c>
      <c r="E67" s="354">
        <v>7.8</v>
      </c>
      <c r="F67" s="130"/>
      <c r="G67" s="358">
        <v>8</v>
      </c>
      <c r="H67" s="362" t="s">
        <v>398</v>
      </c>
    </row>
    <row r="68" spans="1:8" ht="14.25" customHeight="1">
      <c r="A68" s="91"/>
      <c r="B68" s="348"/>
      <c r="C68" s="350"/>
      <c r="D68" s="352"/>
      <c r="E68" s="354"/>
      <c r="F68" s="128"/>
      <c r="G68" s="359"/>
      <c r="H68" s="363"/>
    </row>
    <row r="69" spans="1:8" ht="28.5" customHeight="1">
      <c r="A69" s="91"/>
      <c r="B69" s="348"/>
      <c r="C69" s="350"/>
      <c r="D69" s="352"/>
      <c r="E69" s="354"/>
      <c r="F69" s="128"/>
      <c r="G69" s="359"/>
      <c r="H69" s="363"/>
    </row>
    <row r="70" spans="1:8" ht="14.25" hidden="1" customHeight="1">
      <c r="A70" s="91"/>
      <c r="B70" s="348"/>
      <c r="C70" s="350"/>
      <c r="D70" s="352"/>
      <c r="E70" s="354"/>
      <c r="F70" s="128"/>
      <c r="G70" s="359"/>
      <c r="H70" s="363"/>
    </row>
    <row r="71" spans="1:8" ht="14.25" hidden="1" customHeight="1">
      <c r="A71" s="91"/>
      <c r="B71" s="348"/>
      <c r="C71" s="350"/>
      <c r="D71" s="352"/>
      <c r="E71" s="354"/>
      <c r="F71" s="128"/>
      <c r="G71" s="359"/>
      <c r="H71" s="363"/>
    </row>
    <row r="72" spans="1:8" ht="14.25" hidden="1" customHeight="1">
      <c r="A72" s="91"/>
      <c r="B72" s="348"/>
      <c r="C72" s="350"/>
      <c r="D72" s="352"/>
      <c r="E72" s="354"/>
      <c r="F72" s="128"/>
      <c r="G72" s="359"/>
      <c r="H72" s="363"/>
    </row>
    <row r="73" spans="1:8" ht="14.25" hidden="1" customHeight="1">
      <c r="A73" s="91"/>
      <c r="B73" s="348"/>
      <c r="C73" s="350"/>
      <c r="D73" s="352"/>
      <c r="E73" s="354"/>
      <c r="F73" s="128"/>
      <c r="G73" s="359"/>
      <c r="H73" s="363"/>
    </row>
    <row r="74" spans="1:8" ht="14.25" hidden="1" customHeight="1">
      <c r="A74" s="91"/>
      <c r="B74" s="348"/>
      <c r="C74" s="350"/>
      <c r="D74" s="352"/>
      <c r="E74" s="354"/>
      <c r="F74" s="128"/>
      <c r="G74" s="359"/>
      <c r="H74" s="363"/>
    </row>
    <row r="75" spans="1:8" ht="14.25" hidden="1" customHeight="1">
      <c r="A75" s="91"/>
      <c r="B75" s="348"/>
      <c r="C75" s="350"/>
      <c r="D75" s="352"/>
      <c r="E75" s="354"/>
      <c r="F75" s="128"/>
      <c r="G75" s="359"/>
      <c r="H75" s="363"/>
    </row>
    <row r="76" spans="1:8" ht="14.25" hidden="1" customHeight="1">
      <c r="A76" s="91"/>
      <c r="B76" s="348"/>
      <c r="C76" s="350"/>
      <c r="D76" s="352"/>
      <c r="E76" s="354"/>
      <c r="F76" s="128"/>
      <c r="G76" s="359"/>
      <c r="H76" s="363"/>
    </row>
    <row r="77" spans="1:8" ht="14.25" hidden="1" customHeight="1">
      <c r="A77" s="91"/>
      <c r="B77" s="348"/>
      <c r="C77" s="350"/>
      <c r="D77" s="352"/>
      <c r="E77" s="354"/>
      <c r="F77" s="128"/>
      <c r="G77" s="359"/>
      <c r="H77" s="363"/>
    </row>
    <row r="78" spans="1:8" ht="14.25" hidden="1" customHeight="1">
      <c r="A78" s="91"/>
      <c r="B78" s="348"/>
      <c r="C78" s="350"/>
      <c r="D78" s="352"/>
      <c r="E78" s="354"/>
      <c r="F78" s="128"/>
      <c r="G78" s="359"/>
      <c r="H78" s="363"/>
    </row>
    <row r="79" spans="1:8" ht="14.25" hidden="1" customHeight="1">
      <c r="A79" s="91"/>
      <c r="B79" s="348"/>
      <c r="C79" s="350"/>
      <c r="D79" s="352"/>
      <c r="E79" s="354"/>
      <c r="F79" s="128"/>
      <c r="G79" s="359"/>
      <c r="H79" s="363"/>
    </row>
    <row r="80" spans="1:8" ht="14.25" hidden="1" customHeight="1">
      <c r="A80" s="91"/>
      <c r="B80" s="348"/>
      <c r="C80" s="350"/>
      <c r="D80" s="352"/>
      <c r="E80" s="354"/>
      <c r="F80" s="128"/>
      <c r="G80" s="359"/>
      <c r="H80" s="363"/>
    </row>
    <row r="81" spans="1:8" ht="14.25" hidden="1" customHeight="1">
      <c r="A81" s="91"/>
      <c r="B81" s="348"/>
      <c r="C81" s="350"/>
      <c r="D81" s="352"/>
      <c r="E81" s="354"/>
      <c r="F81" s="128"/>
      <c r="G81" s="359"/>
      <c r="H81" s="363"/>
    </row>
    <row r="82" spans="1:8" ht="14.25" hidden="1" customHeight="1">
      <c r="A82" s="92"/>
      <c r="B82" s="348"/>
      <c r="C82" s="350"/>
      <c r="D82" s="352"/>
      <c r="E82" s="354"/>
      <c r="F82" s="130"/>
      <c r="G82" s="360"/>
      <c r="H82" s="364"/>
    </row>
    <row r="83" spans="1:8" ht="14.25" customHeight="1">
      <c r="A83" s="90"/>
      <c r="B83" s="348">
        <v>7</v>
      </c>
      <c r="C83" s="350" t="s">
        <v>388</v>
      </c>
      <c r="D83" s="352" t="s">
        <v>389</v>
      </c>
      <c r="E83" s="354">
        <v>8</v>
      </c>
      <c r="F83" s="130"/>
      <c r="G83" s="358">
        <v>8</v>
      </c>
      <c r="H83" s="362" t="s">
        <v>399</v>
      </c>
    </row>
    <row r="84" spans="1:8" ht="24" customHeight="1">
      <c r="A84" s="91"/>
      <c r="B84" s="348"/>
      <c r="C84" s="350"/>
      <c r="D84" s="352"/>
      <c r="E84" s="354"/>
      <c r="F84" s="128"/>
      <c r="G84" s="359"/>
      <c r="H84" s="363"/>
    </row>
    <row r="85" spans="1:8" ht="1.5" customHeight="1">
      <c r="A85" s="91"/>
      <c r="B85" s="348"/>
      <c r="C85" s="350"/>
      <c r="D85" s="352"/>
      <c r="E85" s="354"/>
      <c r="F85" s="128"/>
      <c r="G85" s="359"/>
      <c r="H85" s="363"/>
    </row>
    <row r="86" spans="1:8" ht="3" hidden="1" customHeight="1">
      <c r="A86" s="91"/>
      <c r="B86" s="348"/>
      <c r="C86" s="350"/>
      <c r="D86" s="352"/>
      <c r="E86" s="354"/>
      <c r="F86" s="128"/>
      <c r="G86" s="359"/>
      <c r="H86" s="363"/>
    </row>
    <row r="87" spans="1:8" ht="14.25" hidden="1" customHeight="1">
      <c r="A87" s="91"/>
      <c r="B87" s="348"/>
      <c r="C87" s="350"/>
      <c r="D87" s="352"/>
      <c r="E87" s="354"/>
      <c r="F87" s="128"/>
      <c r="G87" s="359"/>
      <c r="H87" s="363"/>
    </row>
    <row r="88" spans="1:8" ht="14.25" hidden="1" customHeight="1">
      <c r="A88" s="91"/>
      <c r="B88" s="348"/>
      <c r="C88" s="350"/>
      <c r="D88" s="352"/>
      <c r="E88" s="354"/>
      <c r="F88" s="128"/>
      <c r="G88" s="359"/>
      <c r="H88" s="363"/>
    </row>
    <row r="89" spans="1:8" ht="14.25" hidden="1" customHeight="1">
      <c r="A89" s="91"/>
      <c r="B89" s="348"/>
      <c r="C89" s="350"/>
      <c r="D89" s="352"/>
      <c r="E89" s="354"/>
      <c r="F89" s="128"/>
      <c r="G89" s="359"/>
      <c r="H89" s="363"/>
    </row>
    <row r="90" spans="1:8" ht="14.25" hidden="1" customHeight="1">
      <c r="A90" s="91"/>
      <c r="B90" s="348"/>
      <c r="C90" s="350"/>
      <c r="D90" s="352"/>
      <c r="E90" s="354"/>
      <c r="F90" s="128"/>
      <c r="G90" s="359"/>
      <c r="H90" s="363"/>
    </row>
    <row r="91" spans="1:8" ht="14.25" hidden="1" customHeight="1">
      <c r="A91" s="91"/>
      <c r="B91" s="348"/>
      <c r="C91" s="350"/>
      <c r="D91" s="352"/>
      <c r="E91" s="354"/>
      <c r="F91" s="128"/>
      <c r="G91" s="359"/>
      <c r="H91" s="363"/>
    </row>
    <row r="92" spans="1:8" ht="14.25" hidden="1" customHeight="1">
      <c r="A92" s="91"/>
      <c r="B92" s="348"/>
      <c r="C92" s="350"/>
      <c r="D92" s="352"/>
      <c r="E92" s="354"/>
      <c r="F92" s="128"/>
      <c r="G92" s="359"/>
      <c r="H92" s="363"/>
    </row>
    <row r="93" spans="1:8" ht="14.25" hidden="1" customHeight="1">
      <c r="A93" s="91"/>
      <c r="B93" s="348"/>
      <c r="C93" s="350"/>
      <c r="D93" s="352"/>
      <c r="E93" s="354"/>
      <c r="F93" s="128"/>
      <c r="G93" s="359"/>
      <c r="H93" s="363"/>
    </row>
    <row r="94" spans="1:8" ht="14.25" hidden="1" customHeight="1">
      <c r="A94" s="91"/>
      <c r="B94" s="348"/>
      <c r="C94" s="350"/>
      <c r="D94" s="352"/>
      <c r="E94" s="354"/>
      <c r="F94" s="128"/>
      <c r="G94" s="359"/>
      <c r="H94" s="363"/>
    </row>
    <row r="95" spans="1:8" ht="14.25" hidden="1" customHeight="1">
      <c r="A95" s="91"/>
      <c r="B95" s="348"/>
      <c r="C95" s="350"/>
      <c r="D95" s="352"/>
      <c r="E95" s="354"/>
      <c r="F95" s="128"/>
      <c r="G95" s="359"/>
      <c r="H95" s="363"/>
    </row>
    <row r="96" spans="1:8" ht="14.25" hidden="1" customHeight="1">
      <c r="A96" s="91"/>
      <c r="B96" s="348"/>
      <c r="C96" s="350"/>
      <c r="D96" s="352"/>
      <c r="E96" s="354"/>
      <c r="F96" s="128"/>
      <c r="G96" s="359"/>
      <c r="H96" s="363"/>
    </row>
    <row r="97" spans="1:8" ht="14.25" hidden="1" customHeight="1">
      <c r="A97" s="91"/>
      <c r="B97" s="348"/>
      <c r="C97" s="350"/>
      <c r="D97" s="352"/>
      <c r="E97" s="354"/>
      <c r="F97" s="128"/>
      <c r="G97" s="359"/>
      <c r="H97" s="363"/>
    </row>
    <row r="98" spans="1:8" ht="15" customHeight="1" thickBot="1">
      <c r="A98" s="92"/>
      <c r="B98" s="349"/>
      <c r="C98" s="351"/>
      <c r="D98" s="353"/>
      <c r="E98" s="355"/>
      <c r="F98" s="131"/>
      <c r="G98" s="365"/>
      <c r="H98" s="366"/>
    </row>
  </sheetData>
  <mergeCells count="31">
    <mergeCell ref="G83:G98"/>
    <mergeCell ref="H83:H98"/>
    <mergeCell ref="B67:B82"/>
    <mergeCell ref="C67:C82"/>
    <mergeCell ref="D67:D82"/>
    <mergeCell ref="E67:E82"/>
    <mergeCell ref="H4:H5"/>
    <mergeCell ref="H35:H50"/>
    <mergeCell ref="G35:G50"/>
    <mergeCell ref="H51:H66"/>
    <mergeCell ref="G67:G82"/>
    <mergeCell ref="H67:H82"/>
    <mergeCell ref="B51:B66"/>
    <mergeCell ref="C51:C66"/>
    <mergeCell ref="G4:G5"/>
    <mergeCell ref="G51:G66"/>
    <mergeCell ref="D51:D66"/>
    <mergeCell ref="E51:E66"/>
    <mergeCell ref="C35:C50"/>
    <mergeCell ref="D35:D50"/>
    <mergeCell ref="E35:E50"/>
    <mergeCell ref="B1:H1"/>
    <mergeCell ref="B83:B98"/>
    <mergeCell ref="C83:C98"/>
    <mergeCell ref="D83:D98"/>
    <mergeCell ref="E83:E98"/>
    <mergeCell ref="B35:B50"/>
    <mergeCell ref="G2:H2"/>
    <mergeCell ref="B4:B19"/>
    <mergeCell ref="E4:E19"/>
    <mergeCell ref="B20:B34"/>
  </mergeCells>
  <phoneticPr fontId="0" type="noConversion"/>
  <printOptions horizontalCentered="1"/>
  <pageMargins left="0.74803149606299213" right="0.74803149606299213" top="0.19685039370078741" bottom="0.98425196850393704" header="0" footer="0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799"/>
  <sheetViews>
    <sheetView showGridLines="0" workbookViewId="0">
      <pane ySplit="1" topLeftCell="A663" activePane="bottomLeft" state="frozen"/>
      <selection pane="bottomLeft" activeCell="E14" sqref="E14"/>
    </sheetView>
  </sheetViews>
  <sheetFormatPr defaultColWidth="14.6640625" defaultRowHeight="15" customHeight="1"/>
  <cols>
    <col min="1" max="1" width="7.83203125" style="9" customWidth="1"/>
    <col min="2" max="2" width="15" style="9" customWidth="1"/>
    <col min="3" max="4" width="0" style="9" hidden="1" customWidth="1"/>
    <col min="5" max="5" width="125.83203125" style="9" customWidth="1"/>
    <col min="6" max="16384" width="14.6640625" style="9"/>
  </cols>
  <sheetData>
    <row r="1" spans="1:5">
      <c r="A1" s="369" t="s">
        <v>536</v>
      </c>
      <c r="B1" s="369"/>
      <c r="C1" s="369"/>
      <c r="D1" s="369"/>
      <c r="E1" s="369"/>
    </row>
    <row r="2" spans="1:5" ht="12">
      <c r="A2" s="180"/>
      <c r="B2" s="180" t="s">
        <v>58</v>
      </c>
      <c r="C2" s="180"/>
      <c r="D2" s="180"/>
      <c r="E2" s="180" t="s">
        <v>232</v>
      </c>
    </row>
    <row r="3" spans="1:5" ht="12">
      <c r="A3" s="370" t="s">
        <v>537</v>
      </c>
      <c r="B3" s="370"/>
      <c r="C3" s="182"/>
      <c r="D3" s="182"/>
      <c r="E3" s="181" t="s">
        <v>538</v>
      </c>
    </row>
    <row r="4" spans="1:5" s="188" customFormat="1" ht="11.25">
      <c r="A4" s="183"/>
      <c r="B4" s="184" t="s">
        <v>539</v>
      </c>
      <c r="C4" s="185"/>
      <c r="D4" s="186">
        <v>1</v>
      </c>
      <c r="E4" s="187" t="s">
        <v>137</v>
      </c>
    </row>
    <row r="5" spans="1:5" s="188" customFormat="1" ht="11.25">
      <c r="A5" s="183"/>
      <c r="B5" s="184" t="s">
        <v>540</v>
      </c>
      <c r="C5" s="189"/>
      <c r="D5" s="190">
        <v>2</v>
      </c>
      <c r="E5" s="187" t="s">
        <v>107</v>
      </c>
    </row>
    <row r="6" spans="1:5" s="188" customFormat="1" ht="11.25">
      <c r="A6" s="183"/>
      <c r="B6" s="184" t="s">
        <v>541</v>
      </c>
      <c r="C6" s="189"/>
      <c r="D6" s="190">
        <v>3</v>
      </c>
      <c r="E6" s="187" t="s">
        <v>103</v>
      </c>
    </row>
    <row r="7" spans="1:5" s="188" customFormat="1" ht="11.25">
      <c r="A7" s="183"/>
      <c r="B7" s="184" t="s">
        <v>542</v>
      </c>
      <c r="C7" s="189"/>
      <c r="D7" s="190">
        <v>4</v>
      </c>
      <c r="E7" s="187" t="s">
        <v>543</v>
      </c>
    </row>
    <row r="8" spans="1:5" s="188" customFormat="1" ht="11.25">
      <c r="A8" s="183"/>
      <c r="B8" s="184" t="s">
        <v>544</v>
      </c>
      <c r="C8" s="189"/>
      <c r="D8" s="190">
        <v>5</v>
      </c>
      <c r="E8" s="187" t="s">
        <v>545</v>
      </c>
    </row>
    <row r="9" spans="1:5" s="188" customFormat="1" ht="11.25">
      <c r="A9" s="183"/>
      <c r="B9" s="184" t="s">
        <v>546</v>
      </c>
      <c r="C9" s="189"/>
      <c r="D9" s="190">
        <v>6</v>
      </c>
      <c r="E9" s="187" t="s">
        <v>547</v>
      </c>
    </row>
    <row r="10" spans="1:5" s="188" customFormat="1" ht="11.25">
      <c r="A10" s="183"/>
      <c r="B10" s="184" t="s">
        <v>548</v>
      </c>
      <c r="C10" s="189"/>
      <c r="D10" s="190">
        <v>7</v>
      </c>
      <c r="E10" s="187" t="s">
        <v>151</v>
      </c>
    </row>
    <row r="11" spans="1:5" s="188" customFormat="1" ht="11.25">
      <c r="A11" s="183"/>
      <c r="B11" s="184" t="s">
        <v>549</v>
      </c>
      <c r="C11" s="189"/>
      <c r="D11" s="190">
        <v>9</v>
      </c>
      <c r="E11" s="187" t="s">
        <v>155</v>
      </c>
    </row>
    <row r="12" spans="1:5" s="188" customFormat="1" ht="11.25">
      <c r="A12" s="183"/>
      <c r="B12" s="184" t="s">
        <v>550</v>
      </c>
      <c r="C12" s="189"/>
      <c r="D12" s="190">
        <v>11</v>
      </c>
      <c r="E12" s="187" t="s">
        <v>157</v>
      </c>
    </row>
    <row r="13" spans="1:5" s="188" customFormat="1" ht="11.25">
      <c r="A13" s="183"/>
      <c r="B13" s="184" t="s">
        <v>551</v>
      </c>
      <c r="C13" s="189"/>
      <c r="D13" s="190">
        <v>12</v>
      </c>
      <c r="E13" s="187" t="s">
        <v>159</v>
      </c>
    </row>
    <row r="14" spans="1:5" s="188" customFormat="1" ht="11.25">
      <c r="A14" s="183"/>
      <c r="B14" s="184" t="s">
        <v>552</v>
      </c>
      <c r="C14" s="189"/>
      <c r="D14" s="190">
        <v>13</v>
      </c>
      <c r="E14" s="187" t="s">
        <v>161</v>
      </c>
    </row>
    <row r="15" spans="1:5" s="188" customFormat="1" ht="11.25">
      <c r="A15" s="183"/>
      <c r="B15" s="184" t="s">
        <v>553</v>
      </c>
      <c r="C15" s="189"/>
      <c r="D15" s="190">
        <v>14</v>
      </c>
      <c r="E15" s="187" t="s">
        <v>163</v>
      </c>
    </row>
    <row r="16" spans="1:5" s="188" customFormat="1" ht="11.25">
      <c r="A16" s="183"/>
      <c r="B16" s="184" t="s">
        <v>554</v>
      </c>
      <c r="C16" s="189"/>
      <c r="D16" s="190">
        <v>15</v>
      </c>
      <c r="E16" s="187" t="s">
        <v>165</v>
      </c>
    </row>
    <row r="17" spans="1:5" s="188" customFormat="1" ht="11.25">
      <c r="A17" s="183"/>
      <c r="B17" s="184" t="s">
        <v>555</v>
      </c>
      <c r="C17" s="189"/>
      <c r="D17" s="190">
        <v>16</v>
      </c>
      <c r="E17" s="187" t="s">
        <v>168</v>
      </c>
    </row>
    <row r="18" spans="1:5" s="188" customFormat="1" ht="11.25">
      <c r="A18" s="183"/>
      <c r="B18" s="184" t="s">
        <v>556</v>
      </c>
      <c r="C18" s="189"/>
      <c r="D18" s="190">
        <v>17</v>
      </c>
      <c r="E18" s="187" t="s">
        <v>171</v>
      </c>
    </row>
    <row r="19" spans="1:5" s="188" customFormat="1" ht="11.25">
      <c r="A19" s="183"/>
      <c r="B19" s="184" t="s">
        <v>557</v>
      </c>
      <c r="C19" s="189"/>
      <c r="D19" s="190">
        <v>18</v>
      </c>
      <c r="E19" s="187" t="s">
        <v>173</v>
      </c>
    </row>
    <row r="20" spans="1:5" s="188" customFormat="1" ht="11.25">
      <c r="A20" s="183"/>
      <c r="B20" s="184" t="s">
        <v>558</v>
      </c>
      <c r="C20" s="189"/>
      <c r="D20" s="190">
        <v>19</v>
      </c>
      <c r="E20" s="187" t="s">
        <v>176</v>
      </c>
    </row>
    <row r="21" spans="1:5" s="188" customFormat="1" ht="11.25">
      <c r="A21" s="183"/>
      <c r="B21" s="184" t="s">
        <v>559</v>
      </c>
      <c r="C21" s="189"/>
      <c r="D21" s="190">
        <v>20</v>
      </c>
      <c r="E21" s="187" t="s">
        <v>178</v>
      </c>
    </row>
    <row r="22" spans="1:5" s="188" customFormat="1" ht="11.25">
      <c r="A22" s="183"/>
      <c r="B22" s="184" t="s">
        <v>560</v>
      </c>
      <c r="C22" s="189"/>
      <c r="D22" s="190">
        <v>10</v>
      </c>
      <c r="E22" s="187" t="s">
        <v>561</v>
      </c>
    </row>
    <row r="23" spans="1:5" s="188" customFormat="1" ht="11.25">
      <c r="A23" s="183"/>
      <c r="B23" s="184" t="s">
        <v>562</v>
      </c>
      <c r="C23" s="189"/>
      <c r="D23" s="190">
        <v>21</v>
      </c>
      <c r="E23" s="187" t="s">
        <v>563</v>
      </c>
    </row>
    <row r="24" spans="1:5" s="188" customFormat="1" ht="11.25">
      <c r="A24" s="183"/>
      <c r="B24" s="184" t="s">
        <v>564</v>
      </c>
      <c r="C24" s="189"/>
      <c r="D24" s="190">
        <v>22</v>
      </c>
      <c r="E24" s="187" t="s">
        <v>189</v>
      </c>
    </row>
    <row r="25" spans="1:5" s="188" customFormat="1" ht="11.25">
      <c r="A25" s="183"/>
      <c r="B25" s="184" t="s">
        <v>565</v>
      </c>
      <c r="C25" s="189"/>
      <c r="D25" s="190">
        <v>23</v>
      </c>
      <c r="E25" s="187" t="s">
        <v>191</v>
      </c>
    </row>
    <row r="26" spans="1:5" s="188" customFormat="1" ht="11.25">
      <c r="A26" s="183"/>
      <c r="B26" s="184" t="s">
        <v>566</v>
      </c>
      <c r="C26" s="189"/>
      <c r="D26" s="190"/>
      <c r="E26" s="187" t="s">
        <v>193</v>
      </c>
    </row>
    <row r="27" spans="1:5" s="188" customFormat="1" ht="11.25">
      <c r="A27" s="183"/>
      <c r="B27" s="184" t="s">
        <v>567</v>
      </c>
      <c r="C27" s="189"/>
      <c r="D27" s="190"/>
      <c r="E27" s="187" t="s">
        <v>195</v>
      </c>
    </row>
    <row r="28" spans="1:5" s="188" customFormat="1" ht="11.25">
      <c r="A28" s="183"/>
      <c r="B28" s="184" t="s">
        <v>568</v>
      </c>
      <c r="C28" s="189"/>
      <c r="D28" s="190"/>
      <c r="E28" s="187" t="s">
        <v>186</v>
      </c>
    </row>
    <row r="29" spans="1:5" s="188" customFormat="1" ht="11.25">
      <c r="A29" s="183"/>
      <c r="B29" s="184" t="s">
        <v>569</v>
      </c>
      <c r="C29" s="189"/>
      <c r="D29" s="190">
        <v>24</v>
      </c>
      <c r="E29" s="187" t="s">
        <v>82</v>
      </c>
    </row>
    <row r="30" spans="1:5" s="188" customFormat="1" ht="11.25">
      <c r="A30" s="183"/>
      <c r="B30" s="184" t="s">
        <v>570</v>
      </c>
      <c r="C30" s="189"/>
      <c r="D30" s="190">
        <v>25</v>
      </c>
      <c r="E30" s="187" t="s">
        <v>200</v>
      </c>
    </row>
    <row r="31" spans="1:5" s="188" customFormat="1" ht="11.25">
      <c r="A31" s="183"/>
      <c r="B31" s="184" t="s">
        <v>571</v>
      </c>
      <c r="C31" s="189"/>
      <c r="D31" s="190">
        <v>26</v>
      </c>
      <c r="E31" s="187" t="s">
        <v>203</v>
      </c>
    </row>
    <row r="32" spans="1:5" s="188" customFormat="1" ht="11.25">
      <c r="A32" s="183"/>
      <c r="B32" s="184" t="s">
        <v>572</v>
      </c>
      <c r="C32" s="189"/>
      <c r="D32" s="190"/>
      <c r="E32" s="187" t="s">
        <v>206</v>
      </c>
    </row>
    <row r="33" spans="1:5" s="188" customFormat="1" ht="11.25">
      <c r="A33" s="183"/>
      <c r="B33" s="184" t="s">
        <v>573</v>
      </c>
      <c r="C33" s="189"/>
      <c r="D33" s="190"/>
      <c r="E33" s="187" t="s">
        <v>197</v>
      </c>
    </row>
    <row r="34" spans="1:5" s="188" customFormat="1" ht="11.25">
      <c r="A34" s="183"/>
      <c r="B34" s="184" t="s">
        <v>574</v>
      </c>
      <c r="C34" s="189"/>
      <c r="D34" s="190">
        <v>27</v>
      </c>
      <c r="E34" s="187" t="s">
        <v>82</v>
      </c>
    </row>
    <row r="35" spans="1:5" s="188" customFormat="1" ht="11.25">
      <c r="A35" s="183"/>
      <c r="B35" s="184" t="s">
        <v>575</v>
      </c>
      <c r="C35" s="189"/>
      <c r="D35" s="190">
        <v>28</v>
      </c>
      <c r="E35" s="187" t="s">
        <v>214</v>
      </c>
    </row>
    <row r="36" spans="1:5" s="188" customFormat="1" ht="11.25">
      <c r="A36" s="183"/>
      <c r="B36" s="184" t="s">
        <v>576</v>
      </c>
      <c r="C36" s="189"/>
      <c r="D36" s="190">
        <v>29</v>
      </c>
      <c r="E36" s="187" t="s">
        <v>67</v>
      </c>
    </row>
    <row r="37" spans="1:5" s="188" customFormat="1" ht="11.25">
      <c r="A37" s="183"/>
      <c r="B37" s="184" t="s">
        <v>577</v>
      </c>
      <c r="C37" s="189"/>
      <c r="D37" s="190">
        <v>30</v>
      </c>
      <c r="E37" s="187" t="s">
        <v>82</v>
      </c>
    </row>
    <row r="38" spans="1:5" s="188" customFormat="1" ht="11.25">
      <c r="A38" s="183"/>
      <c r="B38" s="184" t="s">
        <v>578</v>
      </c>
      <c r="C38" s="189"/>
      <c r="D38" s="190">
        <v>31</v>
      </c>
      <c r="E38" s="187" t="s">
        <v>222</v>
      </c>
    </row>
    <row r="39" spans="1:5" s="188" customFormat="1" ht="11.25">
      <c r="A39" s="183"/>
      <c r="B39" s="184" t="s">
        <v>579</v>
      </c>
      <c r="C39" s="189"/>
      <c r="D39" s="190">
        <v>32</v>
      </c>
      <c r="E39" s="187" t="s">
        <v>67</v>
      </c>
    </row>
    <row r="40" spans="1:5" s="188" customFormat="1" ht="11.25">
      <c r="A40" s="183"/>
      <c r="B40" s="184" t="s">
        <v>580</v>
      </c>
      <c r="C40" s="189"/>
      <c r="D40" s="190">
        <v>33</v>
      </c>
      <c r="E40" s="187" t="s">
        <v>82</v>
      </c>
    </row>
    <row r="41" spans="1:5" s="188" customFormat="1" ht="11.25">
      <c r="A41" s="183"/>
      <c r="B41" s="184" t="s">
        <v>581</v>
      </c>
      <c r="C41" s="189"/>
      <c r="D41" s="190">
        <v>34</v>
      </c>
      <c r="E41" s="187" t="s">
        <v>582</v>
      </c>
    </row>
    <row r="42" spans="1:5" s="188" customFormat="1" ht="11.25">
      <c r="A42" s="183"/>
      <c r="B42" s="184" t="s">
        <v>583</v>
      </c>
      <c r="C42" s="189"/>
      <c r="D42" s="190">
        <v>35</v>
      </c>
      <c r="E42" s="187" t="s">
        <v>582</v>
      </c>
    </row>
    <row r="43" spans="1:5" s="188" customFormat="1" ht="11.25">
      <c r="A43" s="183"/>
      <c r="B43" s="184" t="s">
        <v>584</v>
      </c>
      <c r="C43" s="189"/>
      <c r="D43" s="190">
        <v>36</v>
      </c>
      <c r="E43" s="187" t="s">
        <v>82</v>
      </c>
    </row>
    <row r="44" spans="1:5" s="188" customFormat="1" ht="11.25">
      <c r="A44" s="183"/>
      <c r="B44" s="184" t="s">
        <v>585</v>
      </c>
      <c r="C44" s="189"/>
      <c r="D44" s="190">
        <v>37</v>
      </c>
      <c r="E44" s="187" t="s">
        <v>586</v>
      </c>
    </row>
    <row r="45" spans="1:5" s="188" customFormat="1" ht="22.5">
      <c r="A45" s="368" t="s">
        <v>587</v>
      </c>
      <c r="B45" s="368"/>
      <c r="C45" s="192"/>
      <c r="D45" s="192"/>
      <c r="E45" s="191" t="s">
        <v>588</v>
      </c>
    </row>
    <row r="46" spans="1:5" s="188" customFormat="1" ht="11.25">
      <c r="A46" s="183"/>
      <c r="B46" s="184" t="s">
        <v>539</v>
      </c>
      <c r="C46" s="193"/>
      <c r="D46" s="194">
        <v>1</v>
      </c>
      <c r="E46" s="187" t="s">
        <v>137</v>
      </c>
    </row>
    <row r="47" spans="1:5" s="188" customFormat="1" ht="11.25">
      <c r="A47" s="183"/>
      <c r="B47" s="184" t="s">
        <v>540</v>
      </c>
      <c r="C47" s="189"/>
      <c r="D47" s="190">
        <v>3</v>
      </c>
      <c r="E47" s="187" t="s">
        <v>107</v>
      </c>
    </row>
    <row r="48" spans="1:5" s="188" customFormat="1" ht="11.25">
      <c r="A48" s="183"/>
      <c r="B48" s="184" t="s">
        <v>541</v>
      </c>
      <c r="C48" s="189"/>
      <c r="D48" s="190">
        <v>4</v>
      </c>
      <c r="E48" s="187" t="s">
        <v>103</v>
      </c>
    </row>
    <row r="49" spans="1:5" s="188" customFormat="1" ht="11.25">
      <c r="A49" s="183"/>
      <c r="B49" s="184" t="s">
        <v>589</v>
      </c>
      <c r="C49" s="189"/>
      <c r="D49" s="190">
        <v>5</v>
      </c>
      <c r="E49" s="187" t="s">
        <v>109</v>
      </c>
    </row>
    <row r="50" spans="1:5" s="188" customFormat="1" ht="11.25">
      <c r="A50" s="183"/>
      <c r="B50" s="184" t="s">
        <v>542</v>
      </c>
      <c r="C50" s="189"/>
      <c r="D50" s="190">
        <v>2</v>
      </c>
      <c r="E50" s="187" t="s">
        <v>543</v>
      </c>
    </row>
    <row r="51" spans="1:5" s="188" customFormat="1" ht="11.25">
      <c r="A51" s="183"/>
      <c r="B51" s="184" t="s">
        <v>544</v>
      </c>
      <c r="C51" s="189"/>
      <c r="D51" s="190">
        <v>6</v>
      </c>
      <c r="E51" s="187" t="s">
        <v>545</v>
      </c>
    </row>
    <row r="52" spans="1:5" s="188" customFormat="1" ht="11.25">
      <c r="A52" s="183"/>
      <c r="B52" s="184" t="s">
        <v>546</v>
      </c>
      <c r="C52" s="189"/>
      <c r="D52" s="190">
        <v>6</v>
      </c>
      <c r="E52" s="187" t="s">
        <v>547</v>
      </c>
    </row>
    <row r="53" spans="1:5" s="188" customFormat="1" ht="11.25">
      <c r="A53" s="183"/>
      <c r="B53" s="184" t="s">
        <v>548</v>
      </c>
      <c r="C53" s="189"/>
      <c r="D53" s="190">
        <v>7</v>
      </c>
      <c r="E53" s="187" t="s">
        <v>151</v>
      </c>
    </row>
    <row r="54" spans="1:5" s="188" customFormat="1" ht="11.25">
      <c r="A54" s="183"/>
      <c r="B54" s="184" t="s">
        <v>549</v>
      </c>
      <c r="C54" s="189"/>
      <c r="D54" s="190">
        <v>10</v>
      </c>
      <c r="E54" s="187" t="s">
        <v>155</v>
      </c>
    </row>
    <row r="55" spans="1:5" s="188" customFormat="1" ht="11.25">
      <c r="A55" s="183"/>
      <c r="B55" s="184" t="s">
        <v>550</v>
      </c>
      <c r="C55" s="189"/>
      <c r="D55" s="190">
        <v>12</v>
      </c>
      <c r="E55" s="187" t="s">
        <v>157</v>
      </c>
    </row>
    <row r="56" spans="1:5" s="188" customFormat="1" ht="11.25">
      <c r="A56" s="183"/>
      <c r="B56" s="184" t="s">
        <v>551</v>
      </c>
      <c r="C56" s="189"/>
      <c r="D56" s="190">
        <v>13</v>
      </c>
      <c r="E56" s="187" t="s">
        <v>159</v>
      </c>
    </row>
    <row r="57" spans="1:5" s="188" customFormat="1" ht="11.25">
      <c r="A57" s="183"/>
      <c r="B57" s="184" t="s">
        <v>552</v>
      </c>
      <c r="C57" s="189"/>
      <c r="D57" s="190">
        <v>14</v>
      </c>
      <c r="E57" s="187" t="s">
        <v>161</v>
      </c>
    </row>
    <row r="58" spans="1:5" s="188" customFormat="1" ht="11.25">
      <c r="A58" s="183"/>
      <c r="B58" s="184" t="s">
        <v>553</v>
      </c>
      <c r="C58" s="189"/>
      <c r="D58" s="190">
        <v>15</v>
      </c>
      <c r="E58" s="187" t="s">
        <v>163</v>
      </c>
    </row>
    <row r="59" spans="1:5" s="188" customFormat="1" ht="11.25">
      <c r="A59" s="183"/>
      <c r="B59" s="184" t="s">
        <v>554</v>
      </c>
      <c r="C59" s="189"/>
      <c r="D59" s="190">
        <v>16</v>
      </c>
      <c r="E59" s="187" t="s">
        <v>165</v>
      </c>
    </row>
    <row r="60" spans="1:5" s="188" customFormat="1" ht="11.25">
      <c r="A60" s="183"/>
      <c r="B60" s="184" t="s">
        <v>555</v>
      </c>
      <c r="C60" s="189"/>
      <c r="D60" s="190">
        <v>17</v>
      </c>
      <c r="E60" s="187" t="s">
        <v>168</v>
      </c>
    </row>
    <row r="61" spans="1:5" s="188" customFormat="1" ht="11.25">
      <c r="A61" s="183"/>
      <c r="B61" s="184" t="s">
        <v>556</v>
      </c>
      <c r="C61" s="189"/>
      <c r="D61" s="190">
        <v>18</v>
      </c>
      <c r="E61" s="187" t="s">
        <v>171</v>
      </c>
    </row>
    <row r="62" spans="1:5" s="188" customFormat="1" ht="11.25">
      <c r="A62" s="183"/>
      <c r="B62" s="184" t="s">
        <v>557</v>
      </c>
      <c r="C62" s="189"/>
      <c r="D62" s="190">
        <v>19</v>
      </c>
      <c r="E62" s="187" t="s">
        <v>173</v>
      </c>
    </row>
    <row r="63" spans="1:5" s="188" customFormat="1" ht="11.25">
      <c r="A63" s="183"/>
      <c r="B63" s="184" t="s">
        <v>558</v>
      </c>
      <c r="C63" s="189"/>
      <c r="D63" s="190">
        <v>20</v>
      </c>
      <c r="E63" s="187" t="s">
        <v>176</v>
      </c>
    </row>
    <row r="64" spans="1:5" s="188" customFormat="1" ht="11.25">
      <c r="A64" s="183"/>
      <c r="B64" s="184" t="s">
        <v>559</v>
      </c>
      <c r="C64" s="189"/>
      <c r="D64" s="190">
        <v>21</v>
      </c>
      <c r="E64" s="187" t="s">
        <v>178</v>
      </c>
    </row>
    <row r="65" spans="1:5" s="188" customFormat="1" ht="11.25">
      <c r="A65" s="183"/>
      <c r="B65" s="184" t="s">
        <v>560</v>
      </c>
      <c r="C65" s="189"/>
      <c r="D65" s="190">
        <v>11</v>
      </c>
      <c r="E65" s="187" t="s">
        <v>561</v>
      </c>
    </row>
    <row r="66" spans="1:5" s="188" customFormat="1" ht="11.25">
      <c r="A66" s="183"/>
      <c r="B66" s="184" t="s">
        <v>562</v>
      </c>
      <c r="C66" s="189"/>
      <c r="D66" s="190">
        <v>22</v>
      </c>
      <c r="E66" s="187" t="s">
        <v>563</v>
      </c>
    </row>
    <row r="67" spans="1:5" s="188" customFormat="1" ht="11.25">
      <c r="A67" s="183"/>
      <c r="B67" s="184" t="s">
        <v>564</v>
      </c>
      <c r="C67" s="189"/>
      <c r="D67" s="190">
        <v>23</v>
      </c>
      <c r="E67" s="187" t="s">
        <v>189</v>
      </c>
    </row>
    <row r="68" spans="1:5" s="188" customFormat="1" ht="11.25">
      <c r="A68" s="183"/>
      <c r="B68" s="184" t="s">
        <v>565</v>
      </c>
      <c r="C68" s="189"/>
      <c r="D68" s="190">
        <v>23</v>
      </c>
      <c r="E68" s="187" t="s">
        <v>191</v>
      </c>
    </row>
    <row r="69" spans="1:5" s="188" customFormat="1" ht="11.25">
      <c r="A69" s="183"/>
      <c r="B69" s="184" t="s">
        <v>566</v>
      </c>
      <c r="C69" s="189"/>
      <c r="D69" s="190"/>
      <c r="E69" s="187" t="s">
        <v>193</v>
      </c>
    </row>
    <row r="70" spans="1:5" s="188" customFormat="1" ht="11.25">
      <c r="A70" s="183"/>
      <c r="B70" s="184" t="s">
        <v>567</v>
      </c>
      <c r="C70" s="189"/>
      <c r="D70" s="190"/>
      <c r="E70" s="187" t="s">
        <v>195</v>
      </c>
    </row>
    <row r="71" spans="1:5" s="188" customFormat="1" ht="11.25">
      <c r="A71" s="183"/>
      <c r="B71" s="184" t="s">
        <v>568</v>
      </c>
      <c r="C71" s="189"/>
      <c r="D71" s="190"/>
      <c r="E71" s="187" t="s">
        <v>186</v>
      </c>
    </row>
    <row r="72" spans="1:5" s="188" customFormat="1" ht="11.25">
      <c r="A72" s="183"/>
      <c r="B72" s="184" t="s">
        <v>569</v>
      </c>
      <c r="C72" s="189"/>
      <c r="D72" s="190">
        <v>24</v>
      </c>
      <c r="E72" s="187" t="s">
        <v>82</v>
      </c>
    </row>
    <row r="73" spans="1:5" s="188" customFormat="1" ht="11.25">
      <c r="A73" s="183"/>
      <c r="B73" s="184" t="s">
        <v>570</v>
      </c>
      <c r="C73" s="189"/>
      <c r="D73" s="190">
        <v>25</v>
      </c>
      <c r="E73" s="187" t="s">
        <v>200</v>
      </c>
    </row>
    <row r="74" spans="1:5" s="188" customFormat="1" ht="11.25">
      <c r="A74" s="183"/>
      <c r="B74" s="184" t="s">
        <v>571</v>
      </c>
      <c r="C74" s="189"/>
      <c r="D74" s="190">
        <v>26</v>
      </c>
      <c r="E74" s="187" t="s">
        <v>203</v>
      </c>
    </row>
    <row r="75" spans="1:5" s="188" customFormat="1" ht="11.25">
      <c r="A75" s="183"/>
      <c r="B75" s="184" t="s">
        <v>572</v>
      </c>
      <c r="C75" s="189"/>
      <c r="D75" s="190"/>
      <c r="E75" s="187" t="s">
        <v>206</v>
      </c>
    </row>
    <row r="76" spans="1:5" s="188" customFormat="1" ht="11.25">
      <c r="A76" s="183"/>
      <c r="B76" s="184" t="s">
        <v>573</v>
      </c>
      <c r="C76" s="189"/>
      <c r="D76" s="190"/>
      <c r="E76" s="187" t="s">
        <v>197</v>
      </c>
    </row>
    <row r="77" spans="1:5" s="188" customFormat="1" ht="11.25">
      <c r="A77" s="183"/>
      <c r="B77" s="184" t="s">
        <v>574</v>
      </c>
      <c r="C77" s="189"/>
      <c r="D77" s="190">
        <v>27</v>
      </c>
      <c r="E77" s="187" t="s">
        <v>82</v>
      </c>
    </row>
    <row r="78" spans="1:5" s="188" customFormat="1" ht="11.25">
      <c r="A78" s="183"/>
      <c r="B78" s="184" t="s">
        <v>575</v>
      </c>
      <c r="C78" s="189"/>
      <c r="D78" s="190">
        <v>29</v>
      </c>
      <c r="E78" s="187" t="s">
        <v>214</v>
      </c>
    </row>
    <row r="79" spans="1:5" s="188" customFormat="1" ht="11.25">
      <c r="A79" s="183"/>
      <c r="B79" s="184" t="s">
        <v>576</v>
      </c>
      <c r="C79" s="189"/>
      <c r="D79" s="190">
        <v>30</v>
      </c>
      <c r="E79" s="187" t="s">
        <v>67</v>
      </c>
    </row>
    <row r="80" spans="1:5" s="188" customFormat="1" ht="11.25">
      <c r="A80" s="183"/>
      <c r="B80" s="184" t="s">
        <v>577</v>
      </c>
      <c r="C80" s="189"/>
      <c r="D80" s="190">
        <v>31</v>
      </c>
      <c r="E80" s="187" t="s">
        <v>82</v>
      </c>
    </row>
    <row r="81" spans="1:5" s="188" customFormat="1" ht="11.25">
      <c r="A81" s="183"/>
      <c r="B81" s="184" t="s">
        <v>578</v>
      </c>
      <c r="C81" s="189"/>
      <c r="D81" s="190">
        <v>32</v>
      </c>
      <c r="E81" s="187" t="s">
        <v>222</v>
      </c>
    </row>
    <row r="82" spans="1:5" s="188" customFormat="1" ht="11.25">
      <c r="A82" s="183"/>
      <c r="B82" s="184" t="s">
        <v>579</v>
      </c>
      <c r="C82" s="189"/>
      <c r="D82" s="190">
        <v>33</v>
      </c>
      <c r="E82" s="187" t="s">
        <v>67</v>
      </c>
    </row>
    <row r="83" spans="1:5" s="188" customFormat="1" ht="11.25">
      <c r="A83" s="183"/>
      <c r="B83" s="184" t="s">
        <v>580</v>
      </c>
      <c r="C83" s="189"/>
      <c r="D83" s="190">
        <v>34</v>
      </c>
      <c r="E83" s="187" t="s">
        <v>82</v>
      </c>
    </row>
    <row r="84" spans="1:5" s="188" customFormat="1" ht="11.25">
      <c r="A84" s="183"/>
      <c r="B84" s="184" t="s">
        <v>581</v>
      </c>
      <c r="C84" s="189"/>
      <c r="D84" s="190">
        <v>35</v>
      </c>
      <c r="E84" s="187" t="s">
        <v>582</v>
      </c>
    </row>
    <row r="85" spans="1:5" s="188" customFormat="1" ht="11.25">
      <c r="A85" s="183"/>
      <c r="B85" s="184" t="s">
        <v>583</v>
      </c>
      <c r="C85" s="189"/>
      <c r="D85" s="190">
        <v>36</v>
      </c>
      <c r="E85" s="187" t="s">
        <v>582</v>
      </c>
    </row>
    <row r="86" spans="1:5" s="188" customFormat="1" ht="11.25">
      <c r="A86" s="183"/>
      <c r="B86" s="184" t="s">
        <v>584</v>
      </c>
      <c r="C86" s="189"/>
      <c r="D86" s="190">
        <v>37</v>
      </c>
      <c r="E86" s="187" t="s">
        <v>82</v>
      </c>
    </row>
    <row r="87" spans="1:5" s="188" customFormat="1" ht="11.25">
      <c r="A87" s="183"/>
      <c r="B87" s="184" t="s">
        <v>585</v>
      </c>
      <c r="C87" s="189"/>
      <c r="D87" s="190">
        <v>38</v>
      </c>
      <c r="E87" s="187" t="s">
        <v>586</v>
      </c>
    </row>
    <row r="88" spans="1:5" s="188" customFormat="1" ht="11.25">
      <c r="A88" s="368" t="s">
        <v>590</v>
      </c>
      <c r="B88" s="368"/>
      <c r="C88" s="189"/>
      <c r="D88" s="190">
        <v>38</v>
      </c>
      <c r="E88" s="191" t="s">
        <v>591</v>
      </c>
    </row>
    <row r="89" spans="1:5" s="188" customFormat="1" ht="11.25">
      <c r="A89" s="183"/>
      <c r="B89" s="184" t="s">
        <v>539</v>
      </c>
      <c r="C89" s="193"/>
      <c r="D89" s="194">
        <v>1</v>
      </c>
      <c r="E89" s="187" t="s">
        <v>137</v>
      </c>
    </row>
    <row r="90" spans="1:5" s="188" customFormat="1" ht="11.25">
      <c r="A90" s="183"/>
      <c r="B90" s="184" t="s">
        <v>540</v>
      </c>
      <c r="C90" s="189"/>
      <c r="D90" s="190">
        <v>3</v>
      </c>
      <c r="E90" s="187" t="s">
        <v>107</v>
      </c>
    </row>
    <row r="91" spans="1:5" s="188" customFormat="1" ht="11.25">
      <c r="A91" s="183"/>
      <c r="B91" s="184" t="s">
        <v>541</v>
      </c>
      <c r="C91" s="189"/>
      <c r="D91" s="190">
        <v>4</v>
      </c>
      <c r="E91" s="187" t="s">
        <v>103</v>
      </c>
    </row>
    <row r="92" spans="1:5" s="188" customFormat="1" ht="11.25">
      <c r="A92" s="183"/>
      <c r="B92" s="184" t="s">
        <v>589</v>
      </c>
      <c r="C92" s="189"/>
      <c r="D92" s="190">
        <v>5</v>
      </c>
      <c r="E92" s="187" t="s">
        <v>109</v>
      </c>
    </row>
    <row r="93" spans="1:5" s="188" customFormat="1" ht="11.25">
      <c r="A93" s="183"/>
      <c r="B93" s="184" t="s">
        <v>542</v>
      </c>
      <c r="C93" s="189"/>
      <c r="D93" s="190">
        <v>2</v>
      </c>
      <c r="E93" s="187" t="s">
        <v>543</v>
      </c>
    </row>
    <row r="94" spans="1:5" s="188" customFormat="1" ht="11.25">
      <c r="A94" s="183"/>
      <c r="B94" s="184" t="s">
        <v>544</v>
      </c>
      <c r="C94" s="189"/>
      <c r="D94" s="190">
        <v>6</v>
      </c>
      <c r="E94" s="187" t="s">
        <v>545</v>
      </c>
    </row>
    <row r="95" spans="1:5" s="188" customFormat="1" ht="11.25">
      <c r="A95" s="183"/>
      <c r="B95" s="184" t="s">
        <v>546</v>
      </c>
      <c r="C95" s="189"/>
      <c r="D95" s="190">
        <v>6</v>
      </c>
      <c r="E95" s="187" t="s">
        <v>547</v>
      </c>
    </row>
    <row r="96" spans="1:5" s="188" customFormat="1" ht="11.25">
      <c r="A96" s="183"/>
      <c r="B96" s="184" t="s">
        <v>548</v>
      </c>
      <c r="C96" s="189"/>
      <c r="D96" s="190">
        <v>7</v>
      </c>
      <c r="E96" s="187" t="s">
        <v>151</v>
      </c>
    </row>
    <row r="97" spans="1:5" s="188" customFormat="1" ht="11.25">
      <c r="A97" s="183"/>
      <c r="B97" s="184" t="s">
        <v>549</v>
      </c>
      <c r="C97" s="189"/>
      <c r="D97" s="190">
        <v>10</v>
      </c>
      <c r="E97" s="187" t="s">
        <v>155</v>
      </c>
    </row>
    <row r="98" spans="1:5" s="188" customFormat="1" ht="11.25">
      <c r="A98" s="183"/>
      <c r="B98" s="184" t="s">
        <v>550</v>
      </c>
      <c r="C98" s="189"/>
      <c r="D98" s="190">
        <v>12</v>
      </c>
      <c r="E98" s="187" t="s">
        <v>157</v>
      </c>
    </row>
    <row r="99" spans="1:5" s="188" customFormat="1" ht="11.25">
      <c r="A99" s="183"/>
      <c r="B99" s="184" t="s">
        <v>551</v>
      </c>
      <c r="C99" s="189"/>
      <c r="D99" s="190">
        <v>13</v>
      </c>
      <c r="E99" s="187" t="s">
        <v>159</v>
      </c>
    </row>
    <row r="100" spans="1:5" s="188" customFormat="1" ht="11.25">
      <c r="A100" s="183"/>
      <c r="B100" s="184" t="s">
        <v>552</v>
      </c>
      <c r="C100" s="189"/>
      <c r="D100" s="190">
        <v>14</v>
      </c>
      <c r="E100" s="187" t="s">
        <v>161</v>
      </c>
    </row>
    <row r="101" spans="1:5" s="188" customFormat="1" ht="11.25">
      <c r="A101" s="183"/>
      <c r="B101" s="184" t="s">
        <v>553</v>
      </c>
      <c r="C101" s="189"/>
      <c r="D101" s="190">
        <v>15</v>
      </c>
      <c r="E101" s="187" t="s">
        <v>163</v>
      </c>
    </row>
    <row r="102" spans="1:5" s="188" customFormat="1" ht="11.25">
      <c r="A102" s="183"/>
      <c r="B102" s="184" t="s">
        <v>554</v>
      </c>
      <c r="C102" s="189"/>
      <c r="D102" s="190">
        <v>16</v>
      </c>
      <c r="E102" s="187" t="s">
        <v>165</v>
      </c>
    </row>
    <row r="103" spans="1:5" s="188" customFormat="1" ht="11.25">
      <c r="A103" s="183"/>
      <c r="B103" s="184" t="s">
        <v>555</v>
      </c>
      <c r="C103" s="189"/>
      <c r="D103" s="190">
        <v>17</v>
      </c>
      <c r="E103" s="187" t="s">
        <v>168</v>
      </c>
    </row>
    <row r="104" spans="1:5" s="188" customFormat="1" ht="11.25">
      <c r="A104" s="183"/>
      <c r="B104" s="184" t="s">
        <v>556</v>
      </c>
      <c r="C104" s="189"/>
      <c r="D104" s="190">
        <v>18</v>
      </c>
      <c r="E104" s="187" t="s">
        <v>171</v>
      </c>
    </row>
    <row r="105" spans="1:5" s="188" customFormat="1" ht="11.25">
      <c r="A105" s="183"/>
      <c r="B105" s="184" t="s">
        <v>557</v>
      </c>
      <c r="C105" s="189"/>
      <c r="D105" s="190">
        <v>19</v>
      </c>
      <c r="E105" s="187" t="s">
        <v>173</v>
      </c>
    </row>
    <row r="106" spans="1:5" s="188" customFormat="1" ht="11.25">
      <c r="A106" s="183"/>
      <c r="B106" s="184" t="s">
        <v>558</v>
      </c>
      <c r="C106" s="189"/>
      <c r="D106" s="190">
        <v>20</v>
      </c>
      <c r="E106" s="187" t="s">
        <v>176</v>
      </c>
    </row>
    <row r="107" spans="1:5" s="188" customFormat="1" ht="11.25">
      <c r="A107" s="183"/>
      <c r="B107" s="184" t="s">
        <v>559</v>
      </c>
      <c r="C107" s="189"/>
      <c r="D107" s="190">
        <v>21</v>
      </c>
      <c r="E107" s="187" t="s">
        <v>178</v>
      </c>
    </row>
    <row r="108" spans="1:5" s="188" customFormat="1" ht="11.25">
      <c r="A108" s="183"/>
      <c r="B108" s="184" t="s">
        <v>560</v>
      </c>
      <c r="C108" s="189"/>
      <c r="D108" s="190">
        <v>11</v>
      </c>
      <c r="E108" s="187" t="s">
        <v>561</v>
      </c>
    </row>
    <row r="109" spans="1:5" s="188" customFormat="1" ht="11.25">
      <c r="A109" s="183"/>
      <c r="B109" s="184" t="s">
        <v>562</v>
      </c>
      <c r="C109" s="189"/>
      <c r="D109" s="190">
        <v>22</v>
      </c>
      <c r="E109" s="187" t="s">
        <v>563</v>
      </c>
    </row>
    <row r="110" spans="1:5" s="188" customFormat="1" ht="11.25">
      <c r="A110" s="183"/>
      <c r="B110" s="184" t="s">
        <v>564</v>
      </c>
      <c r="C110" s="189"/>
      <c r="D110" s="190">
        <v>23</v>
      </c>
      <c r="E110" s="187" t="s">
        <v>189</v>
      </c>
    </row>
    <row r="111" spans="1:5" s="188" customFormat="1" ht="11.25">
      <c r="A111" s="183"/>
      <c r="B111" s="184" t="s">
        <v>565</v>
      </c>
      <c r="C111" s="189"/>
      <c r="D111" s="190">
        <v>23</v>
      </c>
      <c r="E111" s="187" t="s">
        <v>191</v>
      </c>
    </row>
    <row r="112" spans="1:5" s="188" customFormat="1" ht="11.25">
      <c r="A112" s="183"/>
      <c r="B112" s="184" t="s">
        <v>566</v>
      </c>
      <c r="C112" s="189"/>
      <c r="D112" s="190"/>
      <c r="E112" s="187" t="s">
        <v>193</v>
      </c>
    </row>
    <row r="113" spans="1:5" s="188" customFormat="1" ht="11.25">
      <c r="A113" s="183"/>
      <c r="B113" s="184" t="s">
        <v>567</v>
      </c>
      <c r="C113" s="189"/>
      <c r="D113" s="190"/>
      <c r="E113" s="187" t="s">
        <v>195</v>
      </c>
    </row>
    <row r="114" spans="1:5" s="188" customFormat="1" ht="11.25">
      <c r="A114" s="183"/>
      <c r="B114" s="184" t="s">
        <v>568</v>
      </c>
      <c r="C114" s="189"/>
      <c r="D114" s="190"/>
      <c r="E114" s="187" t="s">
        <v>186</v>
      </c>
    </row>
    <row r="115" spans="1:5" s="188" customFormat="1" ht="11.25">
      <c r="A115" s="183"/>
      <c r="B115" s="184" t="s">
        <v>569</v>
      </c>
      <c r="C115" s="189"/>
      <c r="D115" s="190">
        <v>24</v>
      </c>
      <c r="E115" s="187" t="s">
        <v>82</v>
      </c>
    </row>
    <row r="116" spans="1:5" s="188" customFormat="1" ht="11.25">
      <c r="A116" s="183"/>
      <c r="B116" s="184" t="s">
        <v>570</v>
      </c>
      <c r="C116" s="189"/>
      <c r="D116" s="190">
        <v>25</v>
      </c>
      <c r="E116" s="187" t="s">
        <v>200</v>
      </c>
    </row>
    <row r="117" spans="1:5" s="188" customFormat="1" ht="11.25">
      <c r="A117" s="183"/>
      <c r="B117" s="184" t="s">
        <v>571</v>
      </c>
      <c r="C117" s="189"/>
      <c r="D117" s="190">
        <v>26</v>
      </c>
      <c r="E117" s="187" t="s">
        <v>203</v>
      </c>
    </row>
    <row r="118" spans="1:5" s="188" customFormat="1" ht="11.25">
      <c r="A118" s="183"/>
      <c r="B118" s="184" t="s">
        <v>572</v>
      </c>
      <c r="C118" s="189"/>
      <c r="D118" s="190"/>
      <c r="E118" s="187" t="s">
        <v>206</v>
      </c>
    </row>
    <row r="119" spans="1:5" s="188" customFormat="1" ht="11.25">
      <c r="A119" s="183"/>
      <c r="B119" s="184" t="s">
        <v>573</v>
      </c>
      <c r="C119" s="189"/>
      <c r="D119" s="190"/>
      <c r="E119" s="187" t="s">
        <v>197</v>
      </c>
    </row>
    <row r="120" spans="1:5" s="188" customFormat="1" ht="11.25">
      <c r="A120" s="183"/>
      <c r="B120" s="184" t="s">
        <v>574</v>
      </c>
      <c r="C120" s="189"/>
      <c r="D120" s="190">
        <v>27</v>
      </c>
      <c r="E120" s="187" t="s">
        <v>82</v>
      </c>
    </row>
    <row r="121" spans="1:5" s="188" customFormat="1" ht="11.25">
      <c r="A121" s="183"/>
      <c r="B121" s="184" t="s">
        <v>575</v>
      </c>
      <c r="C121" s="189"/>
      <c r="D121" s="190">
        <v>29</v>
      </c>
      <c r="E121" s="187" t="s">
        <v>214</v>
      </c>
    </row>
    <row r="122" spans="1:5" s="188" customFormat="1" ht="11.25">
      <c r="A122" s="183"/>
      <c r="B122" s="184" t="s">
        <v>576</v>
      </c>
      <c r="C122" s="189"/>
      <c r="D122" s="190">
        <v>30</v>
      </c>
      <c r="E122" s="187" t="s">
        <v>67</v>
      </c>
    </row>
    <row r="123" spans="1:5" s="188" customFormat="1" ht="11.25">
      <c r="A123" s="183"/>
      <c r="B123" s="184" t="s">
        <v>577</v>
      </c>
      <c r="C123" s="189"/>
      <c r="D123" s="190">
        <v>31</v>
      </c>
      <c r="E123" s="187" t="s">
        <v>82</v>
      </c>
    </row>
    <row r="124" spans="1:5" s="188" customFormat="1" ht="11.25">
      <c r="A124" s="183"/>
      <c r="B124" s="184" t="s">
        <v>578</v>
      </c>
      <c r="C124" s="189"/>
      <c r="D124" s="190">
        <v>32</v>
      </c>
      <c r="E124" s="187" t="s">
        <v>222</v>
      </c>
    </row>
    <row r="125" spans="1:5" s="188" customFormat="1" ht="11.25">
      <c r="A125" s="183"/>
      <c r="B125" s="184" t="s">
        <v>579</v>
      </c>
      <c r="C125" s="189"/>
      <c r="D125" s="190">
        <v>33</v>
      </c>
      <c r="E125" s="187" t="s">
        <v>67</v>
      </c>
    </row>
    <row r="126" spans="1:5" s="188" customFormat="1" ht="11.25">
      <c r="A126" s="183"/>
      <c r="B126" s="184" t="s">
        <v>580</v>
      </c>
      <c r="C126" s="189"/>
      <c r="D126" s="190">
        <v>34</v>
      </c>
      <c r="E126" s="187" t="s">
        <v>82</v>
      </c>
    </row>
    <row r="127" spans="1:5" s="188" customFormat="1" ht="11.25">
      <c r="A127" s="183"/>
      <c r="B127" s="184" t="s">
        <v>581</v>
      </c>
      <c r="C127" s="189"/>
      <c r="D127" s="190">
        <v>35</v>
      </c>
      <c r="E127" s="187" t="s">
        <v>582</v>
      </c>
    </row>
    <row r="128" spans="1:5" s="188" customFormat="1" ht="11.25">
      <c r="A128" s="183"/>
      <c r="B128" s="184" t="s">
        <v>583</v>
      </c>
      <c r="C128" s="189"/>
      <c r="D128" s="190">
        <v>36</v>
      </c>
      <c r="E128" s="187" t="s">
        <v>582</v>
      </c>
    </row>
    <row r="129" spans="1:5" s="188" customFormat="1" ht="11.25">
      <c r="A129" s="183"/>
      <c r="B129" s="184" t="s">
        <v>584</v>
      </c>
      <c r="C129" s="189"/>
      <c r="D129" s="190">
        <v>37</v>
      </c>
      <c r="E129" s="187" t="s">
        <v>82</v>
      </c>
    </row>
    <row r="130" spans="1:5" s="188" customFormat="1" ht="11.25">
      <c r="A130" s="183"/>
      <c r="B130" s="184" t="s">
        <v>585</v>
      </c>
      <c r="C130" s="189"/>
      <c r="D130" s="190">
        <v>38</v>
      </c>
      <c r="E130" s="187" t="s">
        <v>586</v>
      </c>
    </row>
    <row r="131" spans="1:5" s="188" customFormat="1" ht="22.5">
      <c r="A131" s="368" t="s">
        <v>592</v>
      </c>
      <c r="B131" s="368"/>
      <c r="C131" s="189"/>
      <c r="D131" s="190">
        <v>38</v>
      </c>
      <c r="E131" s="191" t="s">
        <v>593</v>
      </c>
    </row>
    <row r="132" spans="1:5" s="188" customFormat="1" ht="11.25">
      <c r="A132" s="183"/>
      <c r="B132" s="184" t="s">
        <v>539</v>
      </c>
      <c r="C132" s="193"/>
      <c r="D132" s="194">
        <v>1</v>
      </c>
      <c r="E132" s="187" t="s">
        <v>137</v>
      </c>
    </row>
    <row r="133" spans="1:5" s="188" customFormat="1" ht="11.25">
      <c r="A133" s="183"/>
      <c r="B133" s="184" t="s">
        <v>540</v>
      </c>
      <c r="C133" s="189"/>
      <c r="D133" s="190">
        <v>2</v>
      </c>
      <c r="E133" s="187" t="s">
        <v>107</v>
      </c>
    </row>
    <row r="134" spans="1:5" s="188" customFormat="1" ht="11.25">
      <c r="A134" s="183"/>
      <c r="B134" s="184" t="s">
        <v>541</v>
      </c>
      <c r="C134" s="189"/>
      <c r="D134" s="190">
        <v>3</v>
      </c>
      <c r="E134" s="187" t="s">
        <v>103</v>
      </c>
    </row>
    <row r="135" spans="1:5" s="188" customFormat="1" ht="11.25">
      <c r="A135" s="183"/>
      <c r="B135" s="184" t="s">
        <v>542</v>
      </c>
      <c r="C135" s="189"/>
      <c r="D135" s="190">
        <v>4</v>
      </c>
      <c r="E135" s="187" t="s">
        <v>543</v>
      </c>
    </row>
    <row r="136" spans="1:5" s="188" customFormat="1" ht="11.25">
      <c r="A136" s="183"/>
      <c r="B136" s="184" t="s">
        <v>544</v>
      </c>
      <c r="C136" s="189"/>
      <c r="D136" s="190">
        <v>5</v>
      </c>
      <c r="E136" s="187" t="s">
        <v>545</v>
      </c>
    </row>
    <row r="137" spans="1:5" s="188" customFormat="1" ht="11.25">
      <c r="A137" s="183"/>
      <c r="B137" s="184" t="s">
        <v>546</v>
      </c>
      <c r="C137" s="189"/>
      <c r="D137" s="190">
        <v>6</v>
      </c>
      <c r="E137" s="187" t="s">
        <v>547</v>
      </c>
    </row>
    <row r="138" spans="1:5" s="188" customFormat="1" ht="11.25">
      <c r="A138" s="183"/>
      <c r="B138" s="184" t="s">
        <v>548</v>
      </c>
      <c r="C138" s="189"/>
      <c r="D138" s="190">
        <v>7</v>
      </c>
      <c r="E138" s="187" t="s">
        <v>151</v>
      </c>
    </row>
    <row r="139" spans="1:5" s="188" customFormat="1" ht="11.25">
      <c r="A139" s="183"/>
      <c r="B139" s="184" t="s">
        <v>549</v>
      </c>
      <c r="C139" s="189"/>
      <c r="D139" s="190">
        <v>9</v>
      </c>
      <c r="E139" s="187" t="s">
        <v>155</v>
      </c>
    </row>
    <row r="140" spans="1:5" s="188" customFormat="1" ht="11.25">
      <c r="A140" s="183"/>
      <c r="B140" s="184" t="s">
        <v>550</v>
      </c>
      <c r="C140" s="189"/>
      <c r="D140" s="190">
        <v>11</v>
      </c>
      <c r="E140" s="187" t="s">
        <v>157</v>
      </c>
    </row>
    <row r="141" spans="1:5" s="188" customFormat="1" ht="11.25">
      <c r="A141" s="183"/>
      <c r="B141" s="184" t="s">
        <v>551</v>
      </c>
      <c r="C141" s="189"/>
      <c r="D141" s="190">
        <v>12</v>
      </c>
      <c r="E141" s="187" t="s">
        <v>159</v>
      </c>
    </row>
    <row r="142" spans="1:5" s="188" customFormat="1" ht="11.25">
      <c r="A142" s="183"/>
      <c r="B142" s="184" t="s">
        <v>552</v>
      </c>
      <c r="C142" s="189"/>
      <c r="D142" s="190">
        <v>13</v>
      </c>
      <c r="E142" s="187" t="s">
        <v>161</v>
      </c>
    </row>
    <row r="143" spans="1:5" s="188" customFormat="1" ht="11.25">
      <c r="A143" s="183"/>
      <c r="B143" s="184" t="s">
        <v>553</v>
      </c>
      <c r="C143" s="189"/>
      <c r="D143" s="190">
        <v>14</v>
      </c>
      <c r="E143" s="187" t="s">
        <v>163</v>
      </c>
    </row>
    <row r="144" spans="1:5" s="188" customFormat="1" ht="11.25">
      <c r="A144" s="183"/>
      <c r="B144" s="184" t="s">
        <v>554</v>
      </c>
      <c r="C144" s="189"/>
      <c r="D144" s="190">
        <v>15</v>
      </c>
      <c r="E144" s="187" t="s">
        <v>165</v>
      </c>
    </row>
    <row r="145" spans="1:5" s="188" customFormat="1" ht="11.25">
      <c r="A145" s="183"/>
      <c r="B145" s="184" t="s">
        <v>555</v>
      </c>
      <c r="C145" s="189"/>
      <c r="D145" s="190">
        <v>16</v>
      </c>
      <c r="E145" s="187" t="s">
        <v>168</v>
      </c>
    </row>
    <row r="146" spans="1:5" s="188" customFormat="1" ht="11.25">
      <c r="A146" s="183"/>
      <c r="B146" s="184" t="s">
        <v>556</v>
      </c>
      <c r="C146" s="189"/>
      <c r="D146" s="190">
        <v>17</v>
      </c>
      <c r="E146" s="187" t="s">
        <v>171</v>
      </c>
    </row>
    <row r="147" spans="1:5" s="188" customFormat="1" ht="11.25">
      <c r="A147" s="183"/>
      <c r="B147" s="184" t="s">
        <v>557</v>
      </c>
      <c r="C147" s="189"/>
      <c r="D147" s="190">
        <v>18</v>
      </c>
      <c r="E147" s="187" t="s">
        <v>173</v>
      </c>
    </row>
    <row r="148" spans="1:5" s="188" customFormat="1" ht="11.25">
      <c r="A148" s="183"/>
      <c r="B148" s="184" t="s">
        <v>558</v>
      </c>
      <c r="C148" s="189"/>
      <c r="D148" s="190">
        <v>19</v>
      </c>
      <c r="E148" s="187" t="s">
        <v>176</v>
      </c>
    </row>
    <row r="149" spans="1:5" s="188" customFormat="1" ht="11.25">
      <c r="A149" s="183"/>
      <c r="B149" s="184" t="s">
        <v>559</v>
      </c>
      <c r="C149" s="189"/>
      <c r="D149" s="190">
        <v>20</v>
      </c>
      <c r="E149" s="187" t="s">
        <v>178</v>
      </c>
    </row>
    <row r="150" spans="1:5" s="188" customFormat="1" ht="11.25">
      <c r="A150" s="183"/>
      <c r="B150" s="184" t="s">
        <v>560</v>
      </c>
      <c r="C150" s="189"/>
      <c r="D150" s="190">
        <v>10</v>
      </c>
      <c r="E150" s="187" t="s">
        <v>561</v>
      </c>
    </row>
    <row r="151" spans="1:5" s="188" customFormat="1" ht="11.25">
      <c r="A151" s="183"/>
      <c r="B151" s="184" t="s">
        <v>562</v>
      </c>
      <c r="C151" s="189"/>
      <c r="D151" s="190">
        <v>21</v>
      </c>
      <c r="E151" s="187" t="s">
        <v>563</v>
      </c>
    </row>
    <row r="152" spans="1:5" s="188" customFormat="1" ht="11.25">
      <c r="A152" s="183"/>
      <c r="B152" s="184" t="s">
        <v>564</v>
      </c>
      <c r="C152" s="189"/>
      <c r="D152" s="190">
        <v>22</v>
      </c>
      <c r="E152" s="187" t="s">
        <v>189</v>
      </c>
    </row>
    <row r="153" spans="1:5" s="188" customFormat="1" ht="11.25">
      <c r="A153" s="183"/>
      <c r="B153" s="184" t="s">
        <v>565</v>
      </c>
      <c r="C153" s="189"/>
      <c r="D153" s="190">
        <v>23</v>
      </c>
      <c r="E153" s="187" t="s">
        <v>191</v>
      </c>
    </row>
    <row r="154" spans="1:5" s="188" customFormat="1" ht="11.25">
      <c r="A154" s="183"/>
      <c r="B154" s="184" t="s">
        <v>566</v>
      </c>
      <c r="C154" s="189"/>
      <c r="D154" s="190"/>
      <c r="E154" s="187" t="s">
        <v>193</v>
      </c>
    </row>
    <row r="155" spans="1:5" s="188" customFormat="1" ht="11.25">
      <c r="A155" s="183"/>
      <c r="B155" s="184" t="s">
        <v>567</v>
      </c>
      <c r="C155" s="189"/>
      <c r="D155" s="190"/>
      <c r="E155" s="187" t="s">
        <v>195</v>
      </c>
    </row>
    <row r="156" spans="1:5" s="188" customFormat="1" ht="11.25">
      <c r="A156" s="183"/>
      <c r="B156" s="184" t="s">
        <v>568</v>
      </c>
      <c r="C156" s="189"/>
      <c r="D156" s="190"/>
      <c r="E156" s="187" t="s">
        <v>186</v>
      </c>
    </row>
    <row r="157" spans="1:5" s="188" customFormat="1" ht="11.25">
      <c r="A157" s="183"/>
      <c r="B157" s="184" t="s">
        <v>569</v>
      </c>
      <c r="C157" s="189"/>
      <c r="D157" s="190">
        <v>24</v>
      </c>
      <c r="E157" s="187" t="s">
        <v>82</v>
      </c>
    </row>
    <row r="158" spans="1:5" s="188" customFormat="1" ht="11.25">
      <c r="A158" s="183"/>
      <c r="B158" s="184" t="s">
        <v>570</v>
      </c>
      <c r="C158" s="189"/>
      <c r="D158" s="190">
        <v>25</v>
      </c>
      <c r="E158" s="187" t="s">
        <v>200</v>
      </c>
    </row>
    <row r="159" spans="1:5" s="188" customFormat="1" ht="11.25">
      <c r="A159" s="183"/>
      <c r="B159" s="184" t="s">
        <v>571</v>
      </c>
      <c r="C159" s="189"/>
      <c r="D159" s="190">
        <v>26</v>
      </c>
      <c r="E159" s="187" t="s">
        <v>203</v>
      </c>
    </row>
    <row r="160" spans="1:5" s="188" customFormat="1" ht="11.25">
      <c r="A160" s="183"/>
      <c r="B160" s="184" t="s">
        <v>572</v>
      </c>
      <c r="C160" s="189"/>
      <c r="D160" s="190"/>
      <c r="E160" s="187" t="s">
        <v>206</v>
      </c>
    </row>
    <row r="161" spans="1:5" s="188" customFormat="1" ht="11.25">
      <c r="A161" s="183"/>
      <c r="B161" s="184" t="s">
        <v>573</v>
      </c>
      <c r="C161" s="189"/>
      <c r="D161" s="190"/>
      <c r="E161" s="187" t="s">
        <v>197</v>
      </c>
    </row>
    <row r="162" spans="1:5" s="188" customFormat="1" ht="11.25">
      <c r="A162" s="183"/>
      <c r="B162" s="184" t="s">
        <v>574</v>
      </c>
      <c r="C162" s="189"/>
      <c r="D162" s="190">
        <v>27</v>
      </c>
      <c r="E162" s="187" t="s">
        <v>82</v>
      </c>
    </row>
    <row r="163" spans="1:5" s="188" customFormat="1" ht="11.25">
      <c r="A163" s="183"/>
      <c r="B163" s="184" t="s">
        <v>575</v>
      </c>
      <c r="C163" s="189"/>
      <c r="D163" s="190">
        <v>28</v>
      </c>
      <c r="E163" s="187" t="s">
        <v>214</v>
      </c>
    </row>
    <row r="164" spans="1:5" s="188" customFormat="1" ht="11.25">
      <c r="A164" s="183"/>
      <c r="B164" s="184" t="s">
        <v>576</v>
      </c>
      <c r="C164" s="189"/>
      <c r="D164" s="190">
        <v>29</v>
      </c>
      <c r="E164" s="187" t="s">
        <v>67</v>
      </c>
    </row>
    <row r="165" spans="1:5" s="188" customFormat="1" ht="11.25">
      <c r="A165" s="183"/>
      <c r="B165" s="184" t="s">
        <v>577</v>
      </c>
      <c r="C165" s="189"/>
      <c r="D165" s="190">
        <v>30</v>
      </c>
      <c r="E165" s="187" t="s">
        <v>82</v>
      </c>
    </row>
    <row r="166" spans="1:5" s="188" customFormat="1" ht="11.25">
      <c r="A166" s="183"/>
      <c r="B166" s="184" t="s">
        <v>578</v>
      </c>
      <c r="C166" s="189"/>
      <c r="D166" s="190">
        <v>31</v>
      </c>
      <c r="E166" s="187" t="s">
        <v>222</v>
      </c>
    </row>
    <row r="167" spans="1:5" s="188" customFormat="1" ht="11.25">
      <c r="A167" s="183"/>
      <c r="B167" s="184" t="s">
        <v>579</v>
      </c>
      <c r="C167" s="189"/>
      <c r="D167" s="190">
        <v>32</v>
      </c>
      <c r="E167" s="187" t="s">
        <v>67</v>
      </c>
    </row>
    <row r="168" spans="1:5" s="188" customFormat="1" ht="11.25">
      <c r="A168" s="183"/>
      <c r="B168" s="184" t="s">
        <v>580</v>
      </c>
      <c r="C168" s="189"/>
      <c r="D168" s="190">
        <v>33</v>
      </c>
      <c r="E168" s="187" t="s">
        <v>82</v>
      </c>
    </row>
    <row r="169" spans="1:5" s="188" customFormat="1" ht="11.25">
      <c r="A169" s="183"/>
      <c r="B169" s="184" t="s">
        <v>581</v>
      </c>
      <c r="C169" s="189"/>
      <c r="D169" s="190">
        <v>34</v>
      </c>
      <c r="E169" s="187" t="s">
        <v>582</v>
      </c>
    </row>
    <row r="170" spans="1:5" s="188" customFormat="1" ht="11.25">
      <c r="A170" s="183"/>
      <c r="B170" s="184" t="s">
        <v>583</v>
      </c>
      <c r="C170" s="189"/>
      <c r="D170" s="190">
        <v>35</v>
      </c>
      <c r="E170" s="187" t="s">
        <v>582</v>
      </c>
    </row>
    <row r="171" spans="1:5" s="188" customFormat="1" ht="11.25">
      <c r="A171" s="183"/>
      <c r="B171" s="184" t="s">
        <v>584</v>
      </c>
      <c r="C171" s="189"/>
      <c r="D171" s="190">
        <v>36</v>
      </c>
      <c r="E171" s="187" t="s">
        <v>82</v>
      </c>
    </row>
    <row r="172" spans="1:5" s="188" customFormat="1" ht="11.25">
      <c r="A172" s="183"/>
      <c r="B172" s="184" t="s">
        <v>585</v>
      </c>
      <c r="C172" s="189"/>
      <c r="D172" s="190">
        <v>37</v>
      </c>
      <c r="E172" s="187" t="s">
        <v>586</v>
      </c>
    </row>
    <row r="173" spans="1:5" s="188" customFormat="1" ht="11.25">
      <c r="A173" s="368" t="s">
        <v>594</v>
      </c>
      <c r="B173" s="368"/>
      <c r="C173" s="192"/>
      <c r="D173" s="192"/>
      <c r="E173" s="191" t="s">
        <v>595</v>
      </c>
    </row>
    <row r="174" spans="1:5" s="188" customFormat="1" ht="11.25">
      <c r="A174" s="183"/>
      <c r="B174" s="184" t="s">
        <v>539</v>
      </c>
      <c r="C174" s="193"/>
      <c r="D174" s="194">
        <v>1</v>
      </c>
      <c r="E174" s="187" t="s">
        <v>137</v>
      </c>
    </row>
    <row r="175" spans="1:5" s="188" customFormat="1" ht="11.25">
      <c r="A175" s="183"/>
      <c r="B175" s="184" t="s">
        <v>540</v>
      </c>
      <c r="C175" s="189"/>
      <c r="D175" s="190">
        <v>2</v>
      </c>
      <c r="E175" s="187" t="s">
        <v>107</v>
      </c>
    </row>
    <row r="176" spans="1:5" s="188" customFormat="1" ht="11.25">
      <c r="A176" s="183"/>
      <c r="B176" s="184" t="s">
        <v>541</v>
      </c>
      <c r="C176" s="189"/>
      <c r="D176" s="190">
        <v>3</v>
      </c>
      <c r="E176" s="187" t="s">
        <v>103</v>
      </c>
    </row>
    <row r="177" spans="1:5" s="188" customFormat="1" ht="11.25">
      <c r="A177" s="183"/>
      <c r="B177" s="184" t="s">
        <v>542</v>
      </c>
      <c r="C177" s="189"/>
      <c r="D177" s="190">
        <v>4</v>
      </c>
      <c r="E177" s="187" t="s">
        <v>543</v>
      </c>
    </row>
    <row r="178" spans="1:5" s="188" customFormat="1" ht="11.25">
      <c r="A178" s="183"/>
      <c r="B178" s="184" t="s">
        <v>544</v>
      </c>
      <c r="C178" s="189"/>
      <c r="D178" s="190">
        <v>5</v>
      </c>
      <c r="E178" s="187" t="s">
        <v>545</v>
      </c>
    </row>
    <row r="179" spans="1:5" s="188" customFormat="1" ht="11.25">
      <c r="A179" s="183"/>
      <c r="B179" s="184" t="s">
        <v>546</v>
      </c>
      <c r="C179" s="189"/>
      <c r="D179" s="190">
        <v>6</v>
      </c>
      <c r="E179" s="187" t="s">
        <v>547</v>
      </c>
    </row>
    <row r="180" spans="1:5" s="188" customFormat="1" ht="11.25">
      <c r="A180" s="183"/>
      <c r="B180" s="184" t="s">
        <v>548</v>
      </c>
      <c r="C180" s="189"/>
      <c r="D180" s="190">
        <v>7</v>
      </c>
      <c r="E180" s="187" t="s">
        <v>151</v>
      </c>
    </row>
    <row r="181" spans="1:5" s="188" customFormat="1" ht="11.25">
      <c r="A181" s="183"/>
      <c r="B181" s="184" t="s">
        <v>549</v>
      </c>
      <c r="C181" s="189"/>
      <c r="D181" s="190">
        <v>9</v>
      </c>
      <c r="E181" s="187" t="s">
        <v>155</v>
      </c>
    </row>
    <row r="182" spans="1:5" s="188" customFormat="1" ht="11.25">
      <c r="A182" s="183"/>
      <c r="B182" s="184" t="s">
        <v>550</v>
      </c>
      <c r="C182" s="189"/>
      <c r="D182" s="190">
        <v>11</v>
      </c>
      <c r="E182" s="187" t="s">
        <v>157</v>
      </c>
    </row>
    <row r="183" spans="1:5" s="188" customFormat="1" ht="11.25">
      <c r="A183" s="183"/>
      <c r="B183" s="184" t="s">
        <v>551</v>
      </c>
      <c r="C183" s="189"/>
      <c r="D183" s="190">
        <v>12</v>
      </c>
      <c r="E183" s="187" t="s">
        <v>159</v>
      </c>
    </row>
    <row r="184" spans="1:5" s="188" customFormat="1" ht="11.25">
      <c r="A184" s="183"/>
      <c r="B184" s="184" t="s">
        <v>552</v>
      </c>
      <c r="C184" s="189"/>
      <c r="D184" s="190">
        <v>13</v>
      </c>
      <c r="E184" s="187" t="s">
        <v>161</v>
      </c>
    </row>
    <row r="185" spans="1:5" s="188" customFormat="1" ht="11.25">
      <c r="A185" s="183"/>
      <c r="B185" s="184" t="s">
        <v>553</v>
      </c>
      <c r="C185" s="189"/>
      <c r="D185" s="190">
        <v>14</v>
      </c>
      <c r="E185" s="187" t="s">
        <v>163</v>
      </c>
    </row>
    <row r="186" spans="1:5" s="188" customFormat="1" ht="11.25">
      <c r="A186" s="183"/>
      <c r="B186" s="184" t="s">
        <v>554</v>
      </c>
      <c r="C186" s="189"/>
      <c r="D186" s="190">
        <v>15</v>
      </c>
      <c r="E186" s="187" t="s">
        <v>165</v>
      </c>
    </row>
    <row r="187" spans="1:5" s="188" customFormat="1" ht="11.25">
      <c r="A187" s="183"/>
      <c r="B187" s="184" t="s">
        <v>555</v>
      </c>
      <c r="C187" s="189"/>
      <c r="D187" s="190">
        <v>16</v>
      </c>
      <c r="E187" s="187" t="s">
        <v>168</v>
      </c>
    </row>
    <row r="188" spans="1:5" s="188" customFormat="1" ht="11.25">
      <c r="A188" s="183"/>
      <c r="B188" s="184" t="s">
        <v>556</v>
      </c>
      <c r="C188" s="189"/>
      <c r="D188" s="190">
        <v>17</v>
      </c>
      <c r="E188" s="187" t="s">
        <v>171</v>
      </c>
    </row>
    <row r="189" spans="1:5" s="188" customFormat="1" ht="11.25">
      <c r="A189" s="183"/>
      <c r="B189" s="184" t="s">
        <v>557</v>
      </c>
      <c r="C189" s="189"/>
      <c r="D189" s="190">
        <v>18</v>
      </c>
      <c r="E189" s="187" t="s">
        <v>173</v>
      </c>
    </row>
    <row r="190" spans="1:5" s="188" customFormat="1" ht="11.25">
      <c r="A190" s="183"/>
      <c r="B190" s="184" t="s">
        <v>558</v>
      </c>
      <c r="C190" s="189"/>
      <c r="D190" s="190">
        <v>19</v>
      </c>
      <c r="E190" s="187" t="s">
        <v>176</v>
      </c>
    </row>
    <row r="191" spans="1:5" s="188" customFormat="1" ht="11.25">
      <c r="A191" s="183"/>
      <c r="B191" s="184" t="s">
        <v>559</v>
      </c>
      <c r="C191" s="189"/>
      <c r="D191" s="190">
        <v>20</v>
      </c>
      <c r="E191" s="187" t="s">
        <v>178</v>
      </c>
    </row>
    <row r="192" spans="1:5" s="188" customFormat="1" ht="11.25">
      <c r="A192" s="183"/>
      <c r="B192" s="184" t="s">
        <v>560</v>
      </c>
      <c r="C192" s="189"/>
      <c r="D192" s="190">
        <v>10</v>
      </c>
      <c r="E192" s="187" t="s">
        <v>561</v>
      </c>
    </row>
    <row r="193" spans="1:5" s="188" customFormat="1" ht="11.25">
      <c r="A193" s="183"/>
      <c r="B193" s="184" t="s">
        <v>562</v>
      </c>
      <c r="C193" s="189"/>
      <c r="D193" s="190">
        <v>21</v>
      </c>
      <c r="E193" s="187" t="s">
        <v>563</v>
      </c>
    </row>
    <row r="194" spans="1:5" s="188" customFormat="1" ht="11.25">
      <c r="A194" s="183"/>
      <c r="B194" s="184" t="s">
        <v>564</v>
      </c>
      <c r="C194" s="189"/>
      <c r="D194" s="190">
        <v>22</v>
      </c>
      <c r="E194" s="187" t="s">
        <v>189</v>
      </c>
    </row>
    <row r="195" spans="1:5" s="188" customFormat="1" ht="11.25">
      <c r="A195" s="183"/>
      <c r="B195" s="184" t="s">
        <v>565</v>
      </c>
      <c r="C195" s="189"/>
      <c r="D195" s="190">
        <v>23</v>
      </c>
      <c r="E195" s="187" t="s">
        <v>191</v>
      </c>
    </row>
    <row r="196" spans="1:5" s="188" customFormat="1" ht="11.25">
      <c r="A196" s="183"/>
      <c r="B196" s="184" t="s">
        <v>566</v>
      </c>
      <c r="C196" s="189"/>
      <c r="D196" s="190"/>
      <c r="E196" s="187" t="s">
        <v>193</v>
      </c>
    </row>
    <row r="197" spans="1:5" s="188" customFormat="1" ht="11.25">
      <c r="A197" s="183"/>
      <c r="B197" s="184" t="s">
        <v>567</v>
      </c>
      <c r="C197" s="189"/>
      <c r="D197" s="190"/>
      <c r="E197" s="187" t="s">
        <v>195</v>
      </c>
    </row>
    <row r="198" spans="1:5" s="188" customFormat="1" ht="11.25">
      <c r="A198" s="183"/>
      <c r="B198" s="184" t="s">
        <v>568</v>
      </c>
      <c r="C198" s="189"/>
      <c r="D198" s="190"/>
      <c r="E198" s="187" t="s">
        <v>186</v>
      </c>
    </row>
    <row r="199" spans="1:5" s="188" customFormat="1" ht="11.25">
      <c r="A199" s="183"/>
      <c r="B199" s="184" t="s">
        <v>569</v>
      </c>
      <c r="C199" s="189"/>
      <c r="D199" s="190">
        <v>24</v>
      </c>
      <c r="E199" s="187" t="s">
        <v>82</v>
      </c>
    </row>
    <row r="200" spans="1:5" s="188" customFormat="1" ht="11.25">
      <c r="A200" s="183"/>
      <c r="B200" s="184" t="s">
        <v>570</v>
      </c>
      <c r="C200" s="189"/>
      <c r="D200" s="190">
        <v>25</v>
      </c>
      <c r="E200" s="187" t="s">
        <v>200</v>
      </c>
    </row>
    <row r="201" spans="1:5" s="188" customFormat="1" ht="11.25">
      <c r="A201" s="183"/>
      <c r="B201" s="184" t="s">
        <v>571</v>
      </c>
      <c r="C201" s="189"/>
      <c r="D201" s="190">
        <v>26</v>
      </c>
      <c r="E201" s="187" t="s">
        <v>203</v>
      </c>
    </row>
    <row r="202" spans="1:5" s="188" customFormat="1" ht="11.25">
      <c r="A202" s="183"/>
      <c r="B202" s="184" t="s">
        <v>572</v>
      </c>
      <c r="C202" s="189"/>
      <c r="D202" s="190"/>
      <c r="E202" s="187" t="s">
        <v>206</v>
      </c>
    </row>
    <row r="203" spans="1:5" s="188" customFormat="1" ht="11.25">
      <c r="A203" s="183"/>
      <c r="B203" s="184" t="s">
        <v>573</v>
      </c>
      <c r="C203" s="189"/>
      <c r="D203" s="190"/>
      <c r="E203" s="187" t="s">
        <v>197</v>
      </c>
    </row>
    <row r="204" spans="1:5" s="188" customFormat="1" ht="11.25">
      <c r="A204" s="183"/>
      <c r="B204" s="184" t="s">
        <v>574</v>
      </c>
      <c r="C204" s="189"/>
      <c r="D204" s="190">
        <v>27</v>
      </c>
      <c r="E204" s="187" t="s">
        <v>82</v>
      </c>
    </row>
    <row r="205" spans="1:5" s="188" customFormat="1" ht="11.25">
      <c r="A205" s="183"/>
      <c r="B205" s="184" t="s">
        <v>575</v>
      </c>
      <c r="C205" s="189"/>
      <c r="D205" s="190">
        <v>28</v>
      </c>
      <c r="E205" s="187" t="s">
        <v>214</v>
      </c>
    </row>
    <row r="206" spans="1:5" s="188" customFormat="1" ht="11.25">
      <c r="A206" s="183"/>
      <c r="B206" s="184" t="s">
        <v>576</v>
      </c>
      <c r="C206" s="189"/>
      <c r="D206" s="190">
        <v>29</v>
      </c>
      <c r="E206" s="187" t="s">
        <v>67</v>
      </c>
    </row>
    <row r="207" spans="1:5" s="188" customFormat="1" ht="11.25">
      <c r="A207" s="183"/>
      <c r="B207" s="184" t="s">
        <v>577</v>
      </c>
      <c r="C207" s="189"/>
      <c r="D207" s="190">
        <v>30</v>
      </c>
      <c r="E207" s="187" t="s">
        <v>82</v>
      </c>
    </row>
    <row r="208" spans="1:5" s="188" customFormat="1" ht="11.25">
      <c r="A208" s="183"/>
      <c r="B208" s="184" t="s">
        <v>578</v>
      </c>
      <c r="C208" s="189"/>
      <c r="D208" s="190">
        <v>31</v>
      </c>
      <c r="E208" s="187" t="s">
        <v>222</v>
      </c>
    </row>
    <row r="209" spans="1:5" s="188" customFormat="1" ht="11.25">
      <c r="A209" s="183"/>
      <c r="B209" s="184" t="s">
        <v>579</v>
      </c>
      <c r="C209" s="189"/>
      <c r="D209" s="190">
        <v>32</v>
      </c>
      <c r="E209" s="187" t="s">
        <v>67</v>
      </c>
    </row>
    <row r="210" spans="1:5" s="188" customFormat="1" ht="11.25">
      <c r="A210" s="183"/>
      <c r="B210" s="184" t="s">
        <v>580</v>
      </c>
      <c r="C210" s="189"/>
      <c r="D210" s="190">
        <v>33</v>
      </c>
      <c r="E210" s="187" t="s">
        <v>82</v>
      </c>
    </row>
    <row r="211" spans="1:5" s="188" customFormat="1" ht="11.25">
      <c r="A211" s="183"/>
      <c r="B211" s="184" t="s">
        <v>581</v>
      </c>
      <c r="C211" s="189"/>
      <c r="D211" s="190">
        <v>34</v>
      </c>
      <c r="E211" s="187" t="s">
        <v>582</v>
      </c>
    </row>
    <row r="212" spans="1:5" s="188" customFormat="1" ht="11.25">
      <c r="A212" s="183"/>
      <c r="B212" s="184" t="s">
        <v>583</v>
      </c>
      <c r="C212" s="189"/>
      <c r="D212" s="190">
        <v>35</v>
      </c>
      <c r="E212" s="187" t="s">
        <v>582</v>
      </c>
    </row>
    <row r="213" spans="1:5" s="188" customFormat="1" ht="11.25">
      <c r="A213" s="183"/>
      <c r="B213" s="184" t="s">
        <v>584</v>
      </c>
      <c r="C213" s="189"/>
      <c r="D213" s="190">
        <v>36</v>
      </c>
      <c r="E213" s="187" t="s">
        <v>82</v>
      </c>
    </row>
    <row r="214" spans="1:5" s="188" customFormat="1" ht="11.25">
      <c r="A214" s="183"/>
      <c r="B214" s="184" t="s">
        <v>585</v>
      </c>
      <c r="C214" s="189"/>
      <c r="D214" s="190">
        <v>37</v>
      </c>
      <c r="E214" s="187" t="s">
        <v>586</v>
      </c>
    </row>
    <row r="215" spans="1:5" s="188" customFormat="1" ht="11.25">
      <c r="A215" s="368" t="s">
        <v>596</v>
      </c>
      <c r="B215" s="368"/>
      <c r="C215" s="192"/>
      <c r="D215" s="192"/>
      <c r="E215" s="191" t="s">
        <v>597</v>
      </c>
    </row>
    <row r="216" spans="1:5" s="188" customFormat="1" ht="11.25">
      <c r="A216" s="183"/>
      <c r="B216" s="184" t="s">
        <v>539</v>
      </c>
      <c r="C216" s="193"/>
      <c r="D216" s="194">
        <v>1</v>
      </c>
      <c r="E216" s="187" t="s">
        <v>137</v>
      </c>
    </row>
    <row r="217" spans="1:5" s="188" customFormat="1" ht="11.25">
      <c r="A217" s="183"/>
      <c r="B217" s="184" t="s">
        <v>540</v>
      </c>
      <c r="C217" s="189"/>
      <c r="D217" s="190">
        <v>3</v>
      </c>
      <c r="E217" s="187" t="s">
        <v>107</v>
      </c>
    </row>
    <row r="218" spans="1:5" s="188" customFormat="1" ht="11.25">
      <c r="A218" s="183"/>
      <c r="B218" s="184" t="s">
        <v>541</v>
      </c>
      <c r="C218" s="189"/>
      <c r="D218" s="190">
        <v>4</v>
      </c>
      <c r="E218" s="187" t="s">
        <v>103</v>
      </c>
    </row>
    <row r="219" spans="1:5" s="188" customFormat="1" ht="11.25">
      <c r="A219" s="183"/>
      <c r="B219" s="184" t="s">
        <v>589</v>
      </c>
      <c r="C219" s="189"/>
      <c r="D219" s="190">
        <v>5</v>
      </c>
      <c r="E219" s="187" t="s">
        <v>109</v>
      </c>
    </row>
    <row r="220" spans="1:5" s="188" customFormat="1" ht="11.25">
      <c r="A220" s="183"/>
      <c r="B220" s="184" t="s">
        <v>542</v>
      </c>
      <c r="C220" s="189"/>
      <c r="D220" s="190">
        <v>2</v>
      </c>
      <c r="E220" s="187" t="s">
        <v>543</v>
      </c>
    </row>
    <row r="221" spans="1:5" s="188" customFormat="1" ht="11.25">
      <c r="A221" s="183"/>
      <c r="B221" s="184" t="s">
        <v>544</v>
      </c>
      <c r="C221" s="189"/>
      <c r="D221" s="190">
        <v>6</v>
      </c>
      <c r="E221" s="187" t="s">
        <v>545</v>
      </c>
    </row>
    <row r="222" spans="1:5" s="188" customFormat="1" ht="11.25">
      <c r="A222" s="183"/>
      <c r="B222" s="184" t="s">
        <v>546</v>
      </c>
      <c r="C222" s="189"/>
      <c r="D222" s="190">
        <v>6</v>
      </c>
      <c r="E222" s="187" t="s">
        <v>547</v>
      </c>
    </row>
    <row r="223" spans="1:5" s="188" customFormat="1" ht="11.25">
      <c r="A223" s="183"/>
      <c r="B223" s="184" t="s">
        <v>548</v>
      </c>
      <c r="C223" s="189"/>
      <c r="D223" s="190">
        <v>7</v>
      </c>
      <c r="E223" s="187" t="s">
        <v>151</v>
      </c>
    </row>
    <row r="224" spans="1:5" s="188" customFormat="1" ht="11.25">
      <c r="A224" s="183"/>
      <c r="B224" s="184" t="s">
        <v>549</v>
      </c>
      <c r="C224" s="189"/>
      <c r="D224" s="190">
        <v>10</v>
      </c>
      <c r="E224" s="187" t="s">
        <v>155</v>
      </c>
    </row>
    <row r="225" spans="1:5" s="188" customFormat="1" ht="11.25">
      <c r="A225" s="183"/>
      <c r="B225" s="184" t="s">
        <v>550</v>
      </c>
      <c r="C225" s="189"/>
      <c r="D225" s="190">
        <v>12</v>
      </c>
      <c r="E225" s="187" t="s">
        <v>157</v>
      </c>
    </row>
    <row r="226" spans="1:5" s="188" customFormat="1" ht="11.25">
      <c r="A226" s="183"/>
      <c r="B226" s="184" t="s">
        <v>551</v>
      </c>
      <c r="C226" s="189"/>
      <c r="D226" s="190">
        <v>13</v>
      </c>
      <c r="E226" s="187" t="s">
        <v>159</v>
      </c>
    </row>
    <row r="227" spans="1:5" s="188" customFormat="1" ht="11.25">
      <c r="A227" s="183"/>
      <c r="B227" s="184" t="s">
        <v>552</v>
      </c>
      <c r="C227" s="189"/>
      <c r="D227" s="190">
        <v>14</v>
      </c>
      <c r="E227" s="187" t="s">
        <v>161</v>
      </c>
    </row>
    <row r="228" spans="1:5" s="188" customFormat="1" ht="11.25">
      <c r="A228" s="183"/>
      <c r="B228" s="184" t="s">
        <v>553</v>
      </c>
      <c r="C228" s="189"/>
      <c r="D228" s="190">
        <v>15</v>
      </c>
      <c r="E228" s="187" t="s">
        <v>163</v>
      </c>
    </row>
    <row r="229" spans="1:5" s="188" customFormat="1" ht="11.25">
      <c r="A229" s="183"/>
      <c r="B229" s="184" t="s">
        <v>554</v>
      </c>
      <c r="C229" s="189"/>
      <c r="D229" s="190">
        <v>16</v>
      </c>
      <c r="E229" s="187" t="s">
        <v>165</v>
      </c>
    </row>
    <row r="230" spans="1:5" s="188" customFormat="1" ht="11.25">
      <c r="A230" s="183"/>
      <c r="B230" s="184" t="s">
        <v>555</v>
      </c>
      <c r="C230" s="189"/>
      <c r="D230" s="190">
        <v>17</v>
      </c>
      <c r="E230" s="187" t="s">
        <v>168</v>
      </c>
    </row>
    <row r="231" spans="1:5" s="188" customFormat="1" ht="11.25">
      <c r="A231" s="183"/>
      <c r="B231" s="184" t="s">
        <v>556</v>
      </c>
      <c r="C231" s="189"/>
      <c r="D231" s="190">
        <v>18</v>
      </c>
      <c r="E231" s="187" t="s">
        <v>171</v>
      </c>
    </row>
    <row r="232" spans="1:5" s="188" customFormat="1" ht="11.25">
      <c r="A232" s="183"/>
      <c r="B232" s="184" t="s">
        <v>557</v>
      </c>
      <c r="C232" s="189"/>
      <c r="D232" s="190">
        <v>19</v>
      </c>
      <c r="E232" s="187" t="s">
        <v>173</v>
      </c>
    </row>
    <row r="233" spans="1:5" s="188" customFormat="1" ht="11.25">
      <c r="A233" s="183"/>
      <c r="B233" s="184" t="s">
        <v>558</v>
      </c>
      <c r="C233" s="189"/>
      <c r="D233" s="190">
        <v>20</v>
      </c>
      <c r="E233" s="187" t="s">
        <v>176</v>
      </c>
    </row>
    <row r="234" spans="1:5" s="188" customFormat="1" ht="11.25">
      <c r="A234" s="183"/>
      <c r="B234" s="184" t="s">
        <v>559</v>
      </c>
      <c r="C234" s="189"/>
      <c r="D234" s="190">
        <v>21</v>
      </c>
      <c r="E234" s="187" t="s">
        <v>178</v>
      </c>
    </row>
    <row r="235" spans="1:5" s="188" customFormat="1" ht="11.25">
      <c r="A235" s="183"/>
      <c r="B235" s="184" t="s">
        <v>560</v>
      </c>
      <c r="C235" s="189"/>
      <c r="D235" s="190">
        <v>11</v>
      </c>
      <c r="E235" s="187" t="s">
        <v>561</v>
      </c>
    </row>
    <row r="236" spans="1:5" s="188" customFormat="1" ht="11.25">
      <c r="A236" s="183"/>
      <c r="B236" s="184" t="s">
        <v>562</v>
      </c>
      <c r="C236" s="189"/>
      <c r="D236" s="190">
        <v>22</v>
      </c>
      <c r="E236" s="187" t="s">
        <v>563</v>
      </c>
    </row>
    <row r="237" spans="1:5" s="188" customFormat="1" ht="11.25">
      <c r="A237" s="183"/>
      <c r="B237" s="184" t="s">
        <v>564</v>
      </c>
      <c r="C237" s="189"/>
      <c r="D237" s="190">
        <v>23</v>
      </c>
      <c r="E237" s="187" t="s">
        <v>189</v>
      </c>
    </row>
    <row r="238" spans="1:5" s="188" customFormat="1" ht="11.25">
      <c r="A238" s="183"/>
      <c r="B238" s="184" t="s">
        <v>565</v>
      </c>
      <c r="C238" s="189"/>
      <c r="D238" s="190">
        <v>23</v>
      </c>
      <c r="E238" s="187" t="s">
        <v>191</v>
      </c>
    </row>
    <row r="239" spans="1:5" s="188" customFormat="1" ht="11.25">
      <c r="A239" s="183"/>
      <c r="B239" s="184" t="s">
        <v>566</v>
      </c>
      <c r="C239" s="189"/>
      <c r="D239" s="190"/>
      <c r="E239" s="187" t="s">
        <v>193</v>
      </c>
    </row>
    <row r="240" spans="1:5" s="188" customFormat="1" ht="11.25">
      <c r="A240" s="183"/>
      <c r="B240" s="184" t="s">
        <v>567</v>
      </c>
      <c r="C240" s="189"/>
      <c r="D240" s="190"/>
      <c r="E240" s="187" t="s">
        <v>195</v>
      </c>
    </row>
    <row r="241" spans="1:5" s="188" customFormat="1" ht="11.25">
      <c r="A241" s="183"/>
      <c r="B241" s="184" t="s">
        <v>568</v>
      </c>
      <c r="C241" s="189"/>
      <c r="D241" s="190"/>
      <c r="E241" s="187" t="s">
        <v>186</v>
      </c>
    </row>
    <row r="242" spans="1:5" s="188" customFormat="1" ht="11.25">
      <c r="A242" s="183"/>
      <c r="B242" s="184" t="s">
        <v>569</v>
      </c>
      <c r="C242" s="189"/>
      <c r="D242" s="190">
        <v>24</v>
      </c>
      <c r="E242" s="187" t="s">
        <v>82</v>
      </c>
    </row>
    <row r="243" spans="1:5" s="188" customFormat="1" ht="11.25">
      <c r="A243" s="183"/>
      <c r="B243" s="184" t="s">
        <v>570</v>
      </c>
      <c r="C243" s="189"/>
      <c r="D243" s="190">
        <v>25</v>
      </c>
      <c r="E243" s="187" t="s">
        <v>200</v>
      </c>
    </row>
    <row r="244" spans="1:5" s="188" customFormat="1" ht="11.25">
      <c r="A244" s="183"/>
      <c r="B244" s="184" t="s">
        <v>571</v>
      </c>
      <c r="C244" s="189"/>
      <c r="D244" s="190">
        <v>26</v>
      </c>
      <c r="E244" s="187" t="s">
        <v>203</v>
      </c>
    </row>
    <row r="245" spans="1:5" s="188" customFormat="1" ht="11.25">
      <c r="A245" s="183"/>
      <c r="B245" s="184" t="s">
        <v>572</v>
      </c>
      <c r="C245" s="189"/>
      <c r="D245" s="190"/>
      <c r="E245" s="187" t="s">
        <v>206</v>
      </c>
    </row>
    <row r="246" spans="1:5" s="188" customFormat="1" ht="11.25">
      <c r="A246" s="183"/>
      <c r="B246" s="184" t="s">
        <v>573</v>
      </c>
      <c r="C246" s="189"/>
      <c r="D246" s="190"/>
      <c r="E246" s="187" t="s">
        <v>197</v>
      </c>
    </row>
    <row r="247" spans="1:5" s="188" customFormat="1" ht="11.25">
      <c r="A247" s="183"/>
      <c r="B247" s="184" t="s">
        <v>574</v>
      </c>
      <c r="C247" s="189"/>
      <c r="D247" s="190">
        <v>27</v>
      </c>
      <c r="E247" s="187" t="s">
        <v>82</v>
      </c>
    </row>
    <row r="248" spans="1:5" s="188" customFormat="1" ht="11.25">
      <c r="A248" s="183"/>
      <c r="B248" s="184" t="s">
        <v>575</v>
      </c>
      <c r="C248" s="189"/>
      <c r="D248" s="190">
        <v>29</v>
      </c>
      <c r="E248" s="187" t="s">
        <v>214</v>
      </c>
    </row>
    <row r="249" spans="1:5" s="188" customFormat="1" ht="11.25">
      <c r="A249" s="183"/>
      <c r="B249" s="184" t="s">
        <v>576</v>
      </c>
      <c r="C249" s="189"/>
      <c r="D249" s="190">
        <v>30</v>
      </c>
      <c r="E249" s="187" t="s">
        <v>67</v>
      </c>
    </row>
    <row r="250" spans="1:5" s="188" customFormat="1" ht="11.25">
      <c r="A250" s="183"/>
      <c r="B250" s="184" t="s">
        <v>577</v>
      </c>
      <c r="C250" s="189"/>
      <c r="D250" s="190">
        <v>31</v>
      </c>
      <c r="E250" s="187" t="s">
        <v>82</v>
      </c>
    </row>
    <row r="251" spans="1:5" s="188" customFormat="1" ht="11.25">
      <c r="A251" s="183"/>
      <c r="B251" s="184" t="s">
        <v>578</v>
      </c>
      <c r="C251" s="189"/>
      <c r="D251" s="190">
        <v>32</v>
      </c>
      <c r="E251" s="187" t="s">
        <v>222</v>
      </c>
    </row>
    <row r="252" spans="1:5" s="188" customFormat="1" ht="11.25">
      <c r="A252" s="183"/>
      <c r="B252" s="184" t="s">
        <v>579</v>
      </c>
      <c r="C252" s="189"/>
      <c r="D252" s="190">
        <v>33</v>
      </c>
      <c r="E252" s="187" t="s">
        <v>67</v>
      </c>
    </row>
    <row r="253" spans="1:5" s="188" customFormat="1" ht="11.25">
      <c r="A253" s="183"/>
      <c r="B253" s="184" t="s">
        <v>580</v>
      </c>
      <c r="C253" s="189"/>
      <c r="D253" s="190">
        <v>34</v>
      </c>
      <c r="E253" s="187" t="s">
        <v>82</v>
      </c>
    </row>
    <row r="254" spans="1:5" s="188" customFormat="1" ht="11.25">
      <c r="A254" s="183"/>
      <c r="B254" s="184" t="s">
        <v>581</v>
      </c>
      <c r="C254" s="189"/>
      <c r="D254" s="190">
        <v>35</v>
      </c>
      <c r="E254" s="187" t="s">
        <v>582</v>
      </c>
    </row>
    <row r="255" spans="1:5" s="188" customFormat="1" ht="11.25">
      <c r="A255" s="183"/>
      <c r="B255" s="184" t="s">
        <v>583</v>
      </c>
      <c r="C255" s="189"/>
      <c r="D255" s="190">
        <v>36</v>
      </c>
      <c r="E255" s="187" t="s">
        <v>582</v>
      </c>
    </row>
    <row r="256" spans="1:5" s="188" customFormat="1" ht="11.25">
      <c r="A256" s="183"/>
      <c r="B256" s="184" t="s">
        <v>584</v>
      </c>
      <c r="C256" s="189"/>
      <c r="D256" s="190">
        <v>37</v>
      </c>
      <c r="E256" s="187" t="s">
        <v>82</v>
      </c>
    </row>
    <row r="257" spans="1:5" s="188" customFormat="1" ht="11.25">
      <c r="A257" s="183"/>
      <c r="B257" s="184" t="s">
        <v>585</v>
      </c>
      <c r="C257" s="189"/>
      <c r="D257" s="190">
        <v>38</v>
      </c>
      <c r="E257" s="187" t="s">
        <v>586</v>
      </c>
    </row>
    <row r="258" spans="1:5" s="188" customFormat="1" ht="11.25">
      <c r="A258" s="368" t="s">
        <v>598</v>
      </c>
      <c r="B258" s="368"/>
      <c r="C258" s="192"/>
      <c r="D258" s="192"/>
      <c r="E258" s="191" t="s">
        <v>599</v>
      </c>
    </row>
    <row r="259" spans="1:5" s="188" customFormat="1" ht="11.25">
      <c r="A259" s="183"/>
      <c r="B259" s="184" t="s">
        <v>539</v>
      </c>
      <c r="C259" s="193"/>
      <c r="D259" s="194">
        <v>1</v>
      </c>
      <c r="E259" s="187" t="s">
        <v>137</v>
      </c>
    </row>
    <row r="260" spans="1:5" s="188" customFormat="1" ht="11.25">
      <c r="A260" s="183"/>
      <c r="B260" s="184" t="s">
        <v>540</v>
      </c>
      <c r="C260" s="189"/>
      <c r="D260" s="190">
        <v>2</v>
      </c>
      <c r="E260" s="187" t="s">
        <v>107</v>
      </c>
    </row>
    <row r="261" spans="1:5" s="188" customFormat="1" ht="11.25">
      <c r="A261" s="183"/>
      <c r="B261" s="184" t="s">
        <v>541</v>
      </c>
      <c r="C261" s="189"/>
      <c r="D261" s="190">
        <v>3</v>
      </c>
      <c r="E261" s="187" t="s">
        <v>103</v>
      </c>
    </row>
    <row r="262" spans="1:5" s="188" customFormat="1" ht="11.25">
      <c r="A262" s="183"/>
      <c r="B262" s="184" t="s">
        <v>542</v>
      </c>
      <c r="C262" s="189"/>
      <c r="D262" s="190">
        <v>4</v>
      </c>
      <c r="E262" s="187" t="s">
        <v>543</v>
      </c>
    </row>
    <row r="263" spans="1:5" s="188" customFormat="1" ht="11.25">
      <c r="A263" s="183"/>
      <c r="B263" s="184" t="s">
        <v>544</v>
      </c>
      <c r="C263" s="189"/>
      <c r="D263" s="190">
        <v>5</v>
      </c>
      <c r="E263" s="187" t="s">
        <v>545</v>
      </c>
    </row>
    <row r="264" spans="1:5" s="188" customFormat="1" ht="11.25">
      <c r="A264" s="183"/>
      <c r="B264" s="184" t="s">
        <v>546</v>
      </c>
      <c r="C264" s="189"/>
      <c r="D264" s="190">
        <v>6</v>
      </c>
      <c r="E264" s="187" t="s">
        <v>547</v>
      </c>
    </row>
    <row r="265" spans="1:5" s="188" customFormat="1" ht="11.25">
      <c r="A265" s="183"/>
      <c r="B265" s="184" t="s">
        <v>548</v>
      </c>
      <c r="C265" s="189"/>
      <c r="D265" s="190">
        <v>7</v>
      </c>
      <c r="E265" s="187" t="s">
        <v>151</v>
      </c>
    </row>
    <row r="266" spans="1:5" s="188" customFormat="1" ht="11.25">
      <c r="A266" s="183"/>
      <c r="B266" s="184" t="s">
        <v>549</v>
      </c>
      <c r="C266" s="189"/>
      <c r="D266" s="190">
        <v>9</v>
      </c>
      <c r="E266" s="187" t="s">
        <v>155</v>
      </c>
    </row>
    <row r="267" spans="1:5" s="188" customFormat="1" ht="11.25">
      <c r="A267" s="183"/>
      <c r="B267" s="184" t="s">
        <v>550</v>
      </c>
      <c r="C267" s="189"/>
      <c r="D267" s="190">
        <v>11</v>
      </c>
      <c r="E267" s="187" t="s">
        <v>157</v>
      </c>
    </row>
    <row r="268" spans="1:5" s="188" customFormat="1" ht="11.25">
      <c r="A268" s="183"/>
      <c r="B268" s="184" t="s">
        <v>551</v>
      </c>
      <c r="C268" s="189"/>
      <c r="D268" s="190">
        <v>12</v>
      </c>
      <c r="E268" s="187" t="s">
        <v>159</v>
      </c>
    </row>
    <row r="269" spans="1:5" s="188" customFormat="1" ht="11.25">
      <c r="A269" s="183"/>
      <c r="B269" s="184" t="s">
        <v>552</v>
      </c>
      <c r="C269" s="189"/>
      <c r="D269" s="190">
        <v>13</v>
      </c>
      <c r="E269" s="187" t="s">
        <v>161</v>
      </c>
    </row>
    <row r="270" spans="1:5" s="188" customFormat="1" ht="11.25">
      <c r="A270" s="183"/>
      <c r="B270" s="184" t="s">
        <v>553</v>
      </c>
      <c r="C270" s="189"/>
      <c r="D270" s="190">
        <v>14</v>
      </c>
      <c r="E270" s="187" t="s">
        <v>163</v>
      </c>
    </row>
    <row r="271" spans="1:5" s="188" customFormat="1" ht="11.25">
      <c r="A271" s="183"/>
      <c r="B271" s="184" t="s">
        <v>554</v>
      </c>
      <c r="C271" s="189"/>
      <c r="D271" s="190">
        <v>15</v>
      </c>
      <c r="E271" s="187" t="s">
        <v>165</v>
      </c>
    </row>
    <row r="272" spans="1:5" s="188" customFormat="1" ht="11.25">
      <c r="A272" s="183"/>
      <c r="B272" s="184" t="s">
        <v>555</v>
      </c>
      <c r="C272" s="189"/>
      <c r="D272" s="190">
        <v>16</v>
      </c>
      <c r="E272" s="187" t="s">
        <v>168</v>
      </c>
    </row>
    <row r="273" spans="1:5" s="188" customFormat="1" ht="11.25">
      <c r="A273" s="183"/>
      <c r="B273" s="184" t="s">
        <v>556</v>
      </c>
      <c r="C273" s="189"/>
      <c r="D273" s="190">
        <v>17</v>
      </c>
      <c r="E273" s="187" t="s">
        <v>171</v>
      </c>
    </row>
    <row r="274" spans="1:5" s="188" customFormat="1" ht="11.25">
      <c r="A274" s="183"/>
      <c r="B274" s="184" t="s">
        <v>557</v>
      </c>
      <c r="C274" s="189"/>
      <c r="D274" s="190">
        <v>18</v>
      </c>
      <c r="E274" s="187" t="s">
        <v>173</v>
      </c>
    </row>
    <row r="275" spans="1:5" s="188" customFormat="1" ht="11.25">
      <c r="A275" s="183"/>
      <c r="B275" s="184" t="s">
        <v>558</v>
      </c>
      <c r="C275" s="189"/>
      <c r="D275" s="190">
        <v>19</v>
      </c>
      <c r="E275" s="187" t="s">
        <v>176</v>
      </c>
    </row>
    <row r="276" spans="1:5" s="188" customFormat="1" ht="11.25">
      <c r="A276" s="183"/>
      <c r="B276" s="184" t="s">
        <v>559</v>
      </c>
      <c r="C276" s="189"/>
      <c r="D276" s="190">
        <v>20</v>
      </c>
      <c r="E276" s="187" t="s">
        <v>178</v>
      </c>
    </row>
    <row r="277" spans="1:5" s="188" customFormat="1" ht="11.25">
      <c r="A277" s="183"/>
      <c r="B277" s="184" t="s">
        <v>560</v>
      </c>
      <c r="C277" s="189"/>
      <c r="D277" s="190">
        <v>10</v>
      </c>
      <c r="E277" s="187" t="s">
        <v>561</v>
      </c>
    </row>
    <row r="278" spans="1:5" s="188" customFormat="1" ht="11.25">
      <c r="A278" s="183"/>
      <c r="B278" s="184" t="s">
        <v>562</v>
      </c>
      <c r="C278" s="189"/>
      <c r="D278" s="190">
        <v>21</v>
      </c>
      <c r="E278" s="187" t="s">
        <v>563</v>
      </c>
    </row>
    <row r="279" spans="1:5" s="188" customFormat="1" ht="11.25">
      <c r="A279" s="183"/>
      <c r="B279" s="184" t="s">
        <v>564</v>
      </c>
      <c r="C279" s="189"/>
      <c r="D279" s="190">
        <v>22</v>
      </c>
      <c r="E279" s="187" t="s">
        <v>189</v>
      </c>
    </row>
    <row r="280" spans="1:5" s="188" customFormat="1" ht="11.25">
      <c r="A280" s="183"/>
      <c r="B280" s="184" t="s">
        <v>565</v>
      </c>
      <c r="C280" s="189"/>
      <c r="D280" s="190">
        <v>23</v>
      </c>
      <c r="E280" s="187" t="s">
        <v>191</v>
      </c>
    </row>
    <row r="281" spans="1:5" s="188" customFormat="1" ht="11.25">
      <c r="A281" s="183"/>
      <c r="B281" s="184" t="s">
        <v>566</v>
      </c>
      <c r="C281" s="189"/>
      <c r="D281" s="190"/>
      <c r="E281" s="187" t="s">
        <v>193</v>
      </c>
    </row>
    <row r="282" spans="1:5" s="188" customFormat="1" ht="11.25">
      <c r="A282" s="183"/>
      <c r="B282" s="184" t="s">
        <v>567</v>
      </c>
      <c r="C282" s="189"/>
      <c r="D282" s="190"/>
      <c r="E282" s="187" t="s">
        <v>195</v>
      </c>
    </row>
    <row r="283" spans="1:5" s="188" customFormat="1" ht="11.25">
      <c r="A283" s="183"/>
      <c r="B283" s="184" t="s">
        <v>568</v>
      </c>
      <c r="C283" s="189"/>
      <c r="D283" s="190"/>
      <c r="E283" s="187" t="s">
        <v>186</v>
      </c>
    </row>
    <row r="284" spans="1:5" s="188" customFormat="1" ht="11.25">
      <c r="A284" s="183"/>
      <c r="B284" s="184" t="s">
        <v>569</v>
      </c>
      <c r="C284" s="189"/>
      <c r="D284" s="190">
        <v>24</v>
      </c>
      <c r="E284" s="187" t="s">
        <v>82</v>
      </c>
    </row>
    <row r="285" spans="1:5" s="188" customFormat="1" ht="11.25">
      <c r="A285" s="183"/>
      <c r="B285" s="184" t="s">
        <v>570</v>
      </c>
      <c r="C285" s="189"/>
      <c r="D285" s="190">
        <v>25</v>
      </c>
      <c r="E285" s="187" t="s">
        <v>200</v>
      </c>
    </row>
    <row r="286" spans="1:5" s="188" customFormat="1" ht="11.25">
      <c r="A286" s="183"/>
      <c r="B286" s="184" t="s">
        <v>571</v>
      </c>
      <c r="C286" s="189"/>
      <c r="D286" s="190">
        <v>26</v>
      </c>
      <c r="E286" s="187" t="s">
        <v>203</v>
      </c>
    </row>
    <row r="287" spans="1:5" s="188" customFormat="1" ht="11.25">
      <c r="A287" s="183"/>
      <c r="B287" s="184" t="s">
        <v>572</v>
      </c>
      <c r="C287" s="189"/>
      <c r="D287" s="190"/>
      <c r="E287" s="187" t="s">
        <v>206</v>
      </c>
    </row>
    <row r="288" spans="1:5" s="188" customFormat="1" ht="11.25">
      <c r="A288" s="183"/>
      <c r="B288" s="184" t="s">
        <v>573</v>
      </c>
      <c r="C288" s="189"/>
      <c r="D288" s="190"/>
      <c r="E288" s="187" t="s">
        <v>197</v>
      </c>
    </row>
    <row r="289" spans="1:5" s="188" customFormat="1" ht="11.25">
      <c r="A289" s="183"/>
      <c r="B289" s="184" t="s">
        <v>574</v>
      </c>
      <c r="C289" s="189"/>
      <c r="D289" s="190">
        <v>27</v>
      </c>
      <c r="E289" s="187" t="s">
        <v>82</v>
      </c>
    </row>
    <row r="290" spans="1:5" s="188" customFormat="1" ht="11.25">
      <c r="A290" s="183"/>
      <c r="B290" s="184" t="s">
        <v>575</v>
      </c>
      <c r="C290" s="189"/>
      <c r="D290" s="190">
        <v>28</v>
      </c>
      <c r="E290" s="187" t="s">
        <v>214</v>
      </c>
    </row>
    <row r="291" spans="1:5" s="188" customFormat="1" ht="11.25">
      <c r="A291" s="183"/>
      <c r="B291" s="184" t="s">
        <v>576</v>
      </c>
      <c r="C291" s="189"/>
      <c r="D291" s="190">
        <v>29</v>
      </c>
      <c r="E291" s="187" t="s">
        <v>67</v>
      </c>
    </row>
    <row r="292" spans="1:5" s="188" customFormat="1" ht="11.25">
      <c r="A292" s="183"/>
      <c r="B292" s="184" t="s">
        <v>577</v>
      </c>
      <c r="C292" s="189"/>
      <c r="D292" s="190">
        <v>30</v>
      </c>
      <c r="E292" s="187" t="s">
        <v>82</v>
      </c>
    </row>
    <row r="293" spans="1:5" s="188" customFormat="1" ht="11.25">
      <c r="A293" s="183"/>
      <c r="B293" s="184" t="s">
        <v>578</v>
      </c>
      <c r="C293" s="189"/>
      <c r="D293" s="190">
        <v>31</v>
      </c>
      <c r="E293" s="187" t="s">
        <v>222</v>
      </c>
    </row>
    <row r="294" spans="1:5" s="188" customFormat="1" ht="11.25">
      <c r="A294" s="183"/>
      <c r="B294" s="184" t="s">
        <v>579</v>
      </c>
      <c r="C294" s="189"/>
      <c r="D294" s="190">
        <v>32</v>
      </c>
      <c r="E294" s="187" t="s">
        <v>67</v>
      </c>
    </row>
    <row r="295" spans="1:5" s="188" customFormat="1" ht="11.25">
      <c r="A295" s="183"/>
      <c r="B295" s="184" t="s">
        <v>580</v>
      </c>
      <c r="C295" s="189"/>
      <c r="D295" s="190">
        <v>33</v>
      </c>
      <c r="E295" s="187" t="s">
        <v>82</v>
      </c>
    </row>
    <row r="296" spans="1:5" s="188" customFormat="1" ht="11.25">
      <c r="A296" s="183"/>
      <c r="B296" s="184" t="s">
        <v>581</v>
      </c>
      <c r="C296" s="189"/>
      <c r="D296" s="190">
        <v>34</v>
      </c>
      <c r="E296" s="187" t="s">
        <v>582</v>
      </c>
    </row>
    <row r="297" spans="1:5" s="188" customFormat="1" ht="11.25">
      <c r="A297" s="183"/>
      <c r="B297" s="184" t="s">
        <v>583</v>
      </c>
      <c r="C297" s="189"/>
      <c r="D297" s="190">
        <v>35</v>
      </c>
      <c r="E297" s="187" t="s">
        <v>582</v>
      </c>
    </row>
    <row r="298" spans="1:5" s="188" customFormat="1" ht="11.25">
      <c r="A298" s="183"/>
      <c r="B298" s="184" t="s">
        <v>584</v>
      </c>
      <c r="C298" s="189"/>
      <c r="D298" s="190">
        <v>36</v>
      </c>
      <c r="E298" s="187" t="s">
        <v>82</v>
      </c>
    </row>
    <row r="299" spans="1:5" s="188" customFormat="1" ht="11.25">
      <c r="A299" s="183"/>
      <c r="B299" s="184" t="s">
        <v>585</v>
      </c>
      <c r="C299" s="189"/>
      <c r="D299" s="190">
        <v>37</v>
      </c>
      <c r="E299" s="187" t="s">
        <v>586</v>
      </c>
    </row>
    <row r="300" spans="1:5" s="188" customFormat="1" ht="22.5">
      <c r="A300" s="368" t="s">
        <v>600</v>
      </c>
      <c r="B300" s="368"/>
      <c r="C300" s="192"/>
      <c r="D300" s="192"/>
      <c r="E300" s="191" t="s">
        <v>601</v>
      </c>
    </row>
    <row r="301" spans="1:5" s="188" customFormat="1" ht="11.25">
      <c r="A301" s="183"/>
      <c r="B301" s="184" t="s">
        <v>539</v>
      </c>
      <c r="C301" s="193"/>
      <c r="D301" s="194">
        <v>1</v>
      </c>
      <c r="E301" s="187" t="s">
        <v>137</v>
      </c>
    </row>
    <row r="302" spans="1:5" s="188" customFormat="1" ht="11.25">
      <c r="A302" s="183"/>
      <c r="B302" s="184" t="s">
        <v>540</v>
      </c>
      <c r="C302" s="189"/>
      <c r="D302" s="190">
        <v>2</v>
      </c>
      <c r="E302" s="187" t="s">
        <v>107</v>
      </c>
    </row>
    <row r="303" spans="1:5" s="188" customFormat="1" ht="11.25">
      <c r="A303" s="183"/>
      <c r="B303" s="184" t="s">
        <v>541</v>
      </c>
      <c r="C303" s="189"/>
      <c r="D303" s="190">
        <v>3</v>
      </c>
      <c r="E303" s="187" t="s">
        <v>103</v>
      </c>
    </row>
    <row r="304" spans="1:5" s="188" customFormat="1" ht="11.25">
      <c r="A304" s="183"/>
      <c r="B304" s="184" t="s">
        <v>542</v>
      </c>
      <c r="C304" s="189"/>
      <c r="D304" s="190">
        <v>4</v>
      </c>
      <c r="E304" s="187" t="s">
        <v>543</v>
      </c>
    </row>
    <row r="305" spans="1:5" s="188" customFormat="1" ht="11.25">
      <c r="A305" s="183"/>
      <c r="B305" s="184" t="s">
        <v>544</v>
      </c>
      <c r="C305" s="189"/>
      <c r="D305" s="190">
        <v>5</v>
      </c>
      <c r="E305" s="187" t="s">
        <v>545</v>
      </c>
    </row>
    <row r="306" spans="1:5" s="188" customFormat="1" ht="11.25">
      <c r="A306" s="183"/>
      <c r="B306" s="184" t="s">
        <v>546</v>
      </c>
      <c r="C306" s="189"/>
      <c r="D306" s="190">
        <v>6</v>
      </c>
      <c r="E306" s="187" t="s">
        <v>547</v>
      </c>
    </row>
    <row r="307" spans="1:5" s="188" customFormat="1" ht="11.25">
      <c r="A307" s="183"/>
      <c r="B307" s="184" t="s">
        <v>548</v>
      </c>
      <c r="C307" s="189"/>
      <c r="D307" s="190">
        <v>7</v>
      </c>
      <c r="E307" s="187" t="s">
        <v>151</v>
      </c>
    </row>
    <row r="308" spans="1:5" s="188" customFormat="1" ht="11.25">
      <c r="A308" s="183"/>
      <c r="B308" s="184" t="s">
        <v>549</v>
      </c>
      <c r="C308" s="189"/>
      <c r="D308" s="190">
        <v>9</v>
      </c>
      <c r="E308" s="187" t="s">
        <v>155</v>
      </c>
    </row>
    <row r="309" spans="1:5" s="188" customFormat="1" ht="11.25">
      <c r="A309" s="183"/>
      <c r="B309" s="184" t="s">
        <v>550</v>
      </c>
      <c r="C309" s="189"/>
      <c r="D309" s="190">
        <v>11</v>
      </c>
      <c r="E309" s="187" t="s">
        <v>157</v>
      </c>
    </row>
    <row r="310" spans="1:5" s="188" customFormat="1" ht="11.25">
      <c r="A310" s="183"/>
      <c r="B310" s="184" t="s">
        <v>551</v>
      </c>
      <c r="C310" s="189"/>
      <c r="D310" s="190">
        <v>12</v>
      </c>
      <c r="E310" s="187" t="s">
        <v>159</v>
      </c>
    </row>
    <row r="311" spans="1:5" s="188" customFormat="1" ht="11.25">
      <c r="A311" s="183"/>
      <c r="B311" s="184" t="s">
        <v>552</v>
      </c>
      <c r="C311" s="189"/>
      <c r="D311" s="190">
        <v>13</v>
      </c>
      <c r="E311" s="187" t="s">
        <v>161</v>
      </c>
    </row>
    <row r="312" spans="1:5" s="188" customFormat="1" ht="11.25">
      <c r="A312" s="183"/>
      <c r="B312" s="184" t="s">
        <v>553</v>
      </c>
      <c r="C312" s="189"/>
      <c r="D312" s="190">
        <v>14</v>
      </c>
      <c r="E312" s="187" t="s">
        <v>163</v>
      </c>
    </row>
    <row r="313" spans="1:5" s="188" customFormat="1" ht="11.25">
      <c r="A313" s="183"/>
      <c r="B313" s="184" t="s">
        <v>554</v>
      </c>
      <c r="C313" s="189"/>
      <c r="D313" s="190">
        <v>15</v>
      </c>
      <c r="E313" s="187" t="s">
        <v>165</v>
      </c>
    </row>
    <row r="314" spans="1:5" s="188" customFormat="1" ht="11.25">
      <c r="A314" s="183"/>
      <c r="B314" s="184" t="s">
        <v>555</v>
      </c>
      <c r="C314" s="189"/>
      <c r="D314" s="190">
        <v>16</v>
      </c>
      <c r="E314" s="187" t="s">
        <v>168</v>
      </c>
    </row>
    <row r="315" spans="1:5" s="188" customFormat="1" ht="11.25">
      <c r="A315" s="183"/>
      <c r="B315" s="184" t="s">
        <v>556</v>
      </c>
      <c r="C315" s="189"/>
      <c r="D315" s="190">
        <v>17</v>
      </c>
      <c r="E315" s="187" t="s">
        <v>171</v>
      </c>
    </row>
    <row r="316" spans="1:5" s="188" customFormat="1" ht="11.25">
      <c r="A316" s="183"/>
      <c r="B316" s="184" t="s">
        <v>557</v>
      </c>
      <c r="C316" s="189"/>
      <c r="D316" s="190">
        <v>18</v>
      </c>
      <c r="E316" s="187" t="s">
        <v>173</v>
      </c>
    </row>
    <row r="317" spans="1:5" s="188" customFormat="1" ht="11.25">
      <c r="A317" s="183"/>
      <c r="B317" s="184" t="s">
        <v>558</v>
      </c>
      <c r="C317" s="189"/>
      <c r="D317" s="190">
        <v>19</v>
      </c>
      <c r="E317" s="187" t="s">
        <v>176</v>
      </c>
    </row>
    <row r="318" spans="1:5" s="188" customFormat="1" ht="11.25">
      <c r="A318" s="183"/>
      <c r="B318" s="184" t="s">
        <v>559</v>
      </c>
      <c r="C318" s="189"/>
      <c r="D318" s="190">
        <v>20</v>
      </c>
      <c r="E318" s="187" t="s">
        <v>178</v>
      </c>
    </row>
    <row r="319" spans="1:5" s="188" customFormat="1" ht="11.25">
      <c r="A319" s="183"/>
      <c r="B319" s="184" t="s">
        <v>560</v>
      </c>
      <c r="C319" s="189"/>
      <c r="D319" s="190">
        <v>10</v>
      </c>
      <c r="E319" s="187" t="s">
        <v>561</v>
      </c>
    </row>
    <row r="320" spans="1:5" s="188" customFormat="1" ht="11.25">
      <c r="A320" s="183"/>
      <c r="B320" s="184" t="s">
        <v>562</v>
      </c>
      <c r="C320" s="189"/>
      <c r="D320" s="190">
        <v>21</v>
      </c>
      <c r="E320" s="187" t="s">
        <v>563</v>
      </c>
    </row>
    <row r="321" spans="1:5" s="188" customFormat="1" ht="11.25">
      <c r="A321" s="183"/>
      <c r="B321" s="184" t="s">
        <v>564</v>
      </c>
      <c r="C321" s="189"/>
      <c r="D321" s="190">
        <v>22</v>
      </c>
      <c r="E321" s="187" t="s">
        <v>189</v>
      </c>
    </row>
    <row r="322" spans="1:5" s="188" customFormat="1" ht="11.25">
      <c r="A322" s="183"/>
      <c r="B322" s="184" t="s">
        <v>565</v>
      </c>
      <c r="C322" s="189"/>
      <c r="D322" s="190">
        <v>23</v>
      </c>
      <c r="E322" s="187" t="s">
        <v>191</v>
      </c>
    </row>
    <row r="323" spans="1:5" s="188" customFormat="1" ht="11.25">
      <c r="A323" s="183"/>
      <c r="B323" s="184" t="s">
        <v>566</v>
      </c>
      <c r="C323" s="189"/>
      <c r="D323" s="190"/>
      <c r="E323" s="187" t="s">
        <v>193</v>
      </c>
    </row>
    <row r="324" spans="1:5" s="188" customFormat="1" ht="11.25">
      <c r="A324" s="183"/>
      <c r="B324" s="184" t="s">
        <v>567</v>
      </c>
      <c r="C324" s="189"/>
      <c r="D324" s="190"/>
      <c r="E324" s="187" t="s">
        <v>195</v>
      </c>
    </row>
    <row r="325" spans="1:5" s="188" customFormat="1" ht="11.25">
      <c r="A325" s="183"/>
      <c r="B325" s="184" t="s">
        <v>568</v>
      </c>
      <c r="C325" s="189"/>
      <c r="D325" s="190"/>
      <c r="E325" s="187" t="s">
        <v>186</v>
      </c>
    </row>
    <row r="326" spans="1:5" s="188" customFormat="1" ht="11.25">
      <c r="A326" s="183"/>
      <c r="B326" s="184" t="s">
        <v>569</v>
      </c>
      <c r="C326" s="189"/>
      <c r="D326" s="190">
        <v>24</v>
      </c>
      <c r="E326" s="187" t="s">
        <v>82</v>
      </c>
    </row>
    <row r="327" spans="1:5" s="188" customFormat="1" ht="11.25">
      <c r="A327" s="183"/>
      <c r="B327" s="184" t="s">
        <v>570</v>
      </c>
      <c r="C327" s="189"/>
      <c r="D327" s="190">
        <v>25</v>
      </c>
      <c r="E327" s="187" t="s">
        <v>200</v>
      </c>
    </row>
    <row r="328" spans="1:5" s="188" customFormat="1" ht="11.25">
      <c r="A328" s="183"/>
      <c r="B328" s="184" t="s">
        <v>571</v>
      </c>
      <c r="C328" s="189"/>
      <c r="D328" s="190">
        <v>26</v>
      </c>
      <c r="E328" s="187" t="s">
        <v>203</v>
      </c>
    </row>
    <row r="329" spans="1:5" s="188" customFormat="1" ht="11.25">
      <c r="A329" s="183"/>
      <c r="B329" s="184" t="s">
        <v>572</v>
      </c>
      <c r="C329" s="189"/>
      <c r="D329" s="190"/>
      <c r="E329" s="187" t="s">
        <v>206</v>
      </c>
    </row>
    <row r="330" spans="1:5" s="188" customFormat="1" ht="11.25">
      <c r="A330" s="183"/>
      <c r="B330" s="184" t="s">
        <v>573</v>
      </c>
      <c r="C330" s="189"/>
      <c r="D330" s="190"/>
      <c r="E330" s="187" t="s">
        <v>197</v>
      </c>
    </row>
    <row r="331" spans="1:5" s="188" customFormat="1" ht="11.25">
      <c r="A331" s="183"/>
      <c r="B331" s="184" t="s">
        <v>574</v>
      </c>
      <c r="C331" s="189"/>
      <c r="D331" s="190">
        <v>27</v>
      </c>
      <c r="E331" s="187" t="s">
        <v>82</v>
      </c>
    </row>
    <row r="332" spans="1:5" s="188" customFormat="1" ht="11.25">
      <c r="A332" s="183"/>
      <c r="B332" s="184" t="s">
        <v>575</v>
      </c>
      <c r="C332" s="189"/>
      <c r="D332" s="190">
        <v>28</v>
      </c>
      <c r="E332" s="187" t="s">
        <v>214</v>
      </c>
    </row>
    <row r="333" spans="1:5" s="188" customFormat="1" ht="11.25">
      <c r="A333" s="183"/>
      <c r="B333" s="184" t="s">
        <v>576</v>
      </c>
      <c r="C333" s="189"/>
      <c r="D333" s="190">
        <v>29</v>
      </c>
      <c r="E333" s="187" t="s">
        <v>67</v>
      </c>
    </row>
    <row r="334" spans="1:5" s="188" customFormat="1" ht="11.25">
      <c r="A334" s="183"/>
      <c r="B334" s="184" t="s">
        <v>577</v>
      </c>
      <c r="C334" s="189"/>
      <c r="D334" s="190">
        <v>30</v>
      </c>
      <c r="E334" s="187" t="s">
        <v>82</v>
      </c>
    </row>
    <row r="335" spans="1:5" s="188" customFormat="1" ht="11.25">
      <c r="A335" s="183"/>
      <c r="B335" s="184" t="s">
        <v>578</v>
      </c>
      <c r="C335" s="189"/>
      <c r="D335" s="190">
        <v>31</v>
      </c>
      <c r="E335" s="187" t="s">
        <v>222</v>
      </c>
    </row>
    <row r="336" spans="1:5" s="188" customFormat="1" ht="11.25">
      <c r="A336" s="183"/>
      <c r="B336" s="184" t="s">
        <v>579</v>
      </c>
      <c r="C336" s="189"/>
      <c r="D336" s="190">
        <v>32</v>
      </c>
      <c r="E336" s="187" t="s">
        <v>67</v>
      </c>
    </row>
    <row r="337" spans="1:5" s="188" customFormat="1" ht="11.25">
      <c r="A337" s="183"/>
      <c r="B337" s="184" t="s">
        <v>580</v>
      </c>
      <c r="C337" s="189"/>
      <c r="D337" s="190">
        <v>33</v>
      </c>
      <c r="E337" s="187" t="s">
        <v>82</v>
      </c>
    </row>
    <row r="338" spans="1:5" s="188" customFormat="1" ht="11.25">
      <c r="A338" s="183"/>
      <c r="B338" s="184" t="s">
        <v>581</v>
      </c>
      <c r="C338" s="189"/>
      <c r="D338" s="190">
        <v>34</v>
      </c>
      <c r="E338" s="187" t="s">
        <v>582</v>
      </c>
    </row>
    <row r="339" spans="1:5" s="188" customFormat="1" ht="11.25">
      <c r="A339" s="183"/>
      <c r="B339" s="184" t="s">
        <v>583</v>
      </c>
      <c r="C339" s="189"/>
      <c r="D339" s="190">
        <v>35</v>
      </c>
      <c r="E339" s="187" t="s">
        <v>582</v>
      </c>
    </row>
    <row r="340" spans="1:5" s="188" customFormat="1" ht="11.25">
      <c r="A340" s="183"/>
      <c r="B340" s="184" t="s">
        <v>584</v>
      </c>
      <c r="C340" s="189"/>
      <c r="D340" s="190">
        <v>36</v>
      </c>
      <c r="E340" s="187" t="s">
        <v>82</v>
      </c>
    </row>
    <row r="341" spans="1:5" s="188" customFormat="1" ht="11.25">
      <c r="A341" s="183"/>
      <c r="B341" s="184" t="s">
        <v>585</v>
      </c>
      <c r="C341" s="189"/>
      <c r="D341" s="190">
        <v>37</v>
      </c>
      <c r="E341" s="187" t="s">
        <v>586</v>
      </c>
    </row>
    <row r="342" spans="1:5" s="188" customFormat="1" ht="11.25">
      <c r="A342" s="368" t="s">
        <v>602</v>
      </c>
      <c r="B342" s="368"/>
      <c r="C342" s="192"/>
      <c r="D342" s="192"/>
      <c r="E342" s="191" t="s">
        <v>603</v>
      </c>
    </row>
    <row r="343" spans="1:5" s="188" customFormat="1" ht="11.25">
      <c r="A343" s="183"/>
      <c r="B343" s="184" t="s">
        <v>539</v>
      </c>
      <c r="C343" s="193"/>
      <c r="D343" s="194">
        <v>1</v>
      </c>
      <c r="E343" s="187" t="s">
        <v>137</v>
      </c>
    </row>
    <row r="344" spans="1:5" s="188" customFormat="1" ht="11.25">
      <c r="A344" s="183"/>
      <c r="B344" s="184" t="s">
        <v>540</v>
      </c>
      <c r="C344" s="189"/>
      <c r="D344" s="190">
        <v>2</v>
      </c>
      <c r="E344" s="187" t="s">
        <v>107</v>
      </c>
    </row>
    <row r="345" spans="1:5" s="188" customFormat="1" ht="11.25">
      <c r="A345" s="183"/>
      <c r="B345" s="184" t="s">
        <v>541</v>
      </c>
      <c r="C345" s="189"/>
      <c r="D345" s="190">
        <v>3</v>
      </c>
      <c r="E345" s="187" t="s">
        <v>103</v>
      </c>
    </row>
    <row r="346" spans="1:5" s="188" customFormat="1" ht="11.25">
      <c r="A346" s="183"/>
      <c r="B346" s="184" t="s">
        <v>542</v>
      </c>
      <c r="C346" s="189"/>
      <c r="D346" s="190">
        <v>4</v>
      </c>
      <c r="E346" s="187" t="s">
        <v>543</v>
      </c>
    </row>
    <row r="347" spans="1:5" s="188" customFormat="1" ht="11.25">
      <c r="A347" s="183"/>
      <c r="B347" s="184" t="s">
        <v>544</v>
      </c>
      <c r="C347" s="189"/>
      <c r="D347" s="190">
        <v>5</v>
      </c>
      <c r="E347" s="187" t="s">
        <v>545</v>
      </c>
    </row>
    <row r="348" spans="1:5" s="188" customFormat="1" ht="11.25">
      <c r="A348" s="183"/>
      <c r="B348" s="184" t="s">
        <v>546</v>
      </c>
      <c r="C348" s="189"/>
      <c r="D348" s="190">
        <v>6</v>
      </c>
      <c r="E348" s="187" t="s">
        <v>547</v>
      </c>
    </row>
    <row r="349" spans="1:5" s="188" customFormat="1" ht="11.25">
      <c r="A349" s="183"/>
      <c r="B349" s="184" t="s">
        <v>548</v>
      </c>
      <c r="C349" s="189"/>
      <c r="D349" s="190">
        <v>7</v>
      </c>
      <c r="E349" s="187" t="s">
        <v>151</v>
      </c>
    </row>
    <row r="350" spans="1:5" s="188" customFormat="1" ht="11.25">
      <c r="A350" s="183"/>
      <c r="B350" s="184" t="s">
        <v>549</v>
      </c>
      <c r="C350" s="189"/>
      <c r="D350" s="190">
        <v>9</v>
      </c>
      <c r="E350" s="187" t="s">
        <v>155</v>
      </c>
    </row>
    <row r="351" spans="1:5" s="188" customFormat="1" ht="11.25">
      <c r="A351" s="183"/>
      <c r="B351" s="184" t="s">
        <v>550</v>
      </c>
      <c r="C351" s="189"/>
      <c r="D351" s="190">
        <v>11</v>
      </c>
      <c r="E351" s="187" t="s">
        <v>157</v>
      </c>
    </row>
    <row r="352" spans="1:5" s="188" customFormat="1" ht="11.25">
      <c r="A352" s="183"/>
      <c r="B352" s="184" t="s">
        <v>551</v>
      </c>
      <c r="C352" s="189"/>
      <c r="D352" s="190">
        <v>12</v>
      </c>
      <c r="E352" s="187" t="s">
        <v>159</v>
      </c>
    </row>
    <row r="353" spans="1:5" s="188" customFormat="1" ht="11.25">
      <c r="A353" s="183"/>
      <c r="B353" s="184" t="s">
        <v>552</v>
      </c>
      <c r="C353" s="189"/>
      <c r="D353" s="190">
        <v>13</v>
      </c>
      <c r="E353" s="187" t="s">
        <v>161</v>
      </c>
    </row>
    <row r="354" spans="1:5" s="188" customFormat="1" ht="11.25">
      <c r="A354" s="183"/>
      <c r="B354" s="184" t="s">
        <v>553</v>
      </c>
      <c r="C354" s="189"/>
      <c r="D354" s="190">
        <v>14</v>
      </c>
      <c r="E354" s="187" t="s">
        <v>163</v>
      </c>
    </row>
    <row r="355" spans="1:5" s="188" customFormat="1" ht="11.25">
      <c r="A355" s="183"/>
      <c r="B355" s="184" t="s">
        <v>554</v>
      </c>
      <c r="C355" s="189"/>
      <c r="D355" s="190">
        <v>15</v>
      </c>
      <c r="E355" s="187" t="s">
        <v>165</v>
      </c>
    </row>
    <row r="356" spans="1:5" s="188" customFormat="1" ht="11.25">
      <c r="A356" s="183"/>
      <c r="B356" s="184" t="s">
        <v>555</v>
      </c>
      <c r="C356" s="189"/>
      <c r="D356" s="190">
        <v>16</v>
      </c>
      <c r="E356" s="187" t="s">
        <v>168</v>
      </c>
    </row>
    <row r="357" spans="1:5" s="188" customFormat="1" ht="11.25">
      <c r="A357" s="183"/>
      <c r="B357" s="184" t="s">
        <v>556</v>
      </c>
      <c r="C357" s="189"/>
      <c r="D357" s="190">
        <v>17</v>
      </c>
      <c r="E357" s="187" t="s">
        <v>171</v>
      </c>
    </row>
    <row r="358" spans="1:5" s="188" customFormat="1" ht="11.25">
      <c r="A358" s="183"/>
      <c r="B358" s="184" t="s">
        <v>557</v>
      </c>
      <c r="C358" s="189"/>
      <c r="D358" s="190">
        <v>18</v>
      </c>
      <c r="E358" s="187" t="s">
        <v>173</v>
      </c>
    </row>
    <row r="359" spans="1:5" s="188" customFormat="1" ht="11.25">
      <c r="A359" s="183"/>
      <c r="B359" s="184" t="s">
        <v>558</v>
      </c>
      <c r="C359" s="189"/>
      <c r="D359" s="190">
        <v>19</v>
      </c>
      <c r="E359" s="187" t="s">
        <v>176</v>
      </c>
    </row>
    <row r="360" spans="1:5" s="188" customFormat="1" ht="11.25">
      <c r="A360" s="183"/>
      <c r="B360" s="184" t="s">
        <v>559</v>
      </c>
      <c r="C360" s="189"/>
      <c r="D360" s="190">
        <v>20</v>
      </c>
      <c r="E360" s="187" t="s">
        <v>178</v>
      </c>
    </row>
    <row r="361" spans="1:5" s="188" customFormat="1" ht="11.25">
      <c r="A361" s="183"/>
      <c r="B361" s="184" t="s">
        <v>560</v>
      </c>
      <c r="C361" s="189"/>
      <c r="D361" s="190">
        <v>10</v>
      </c>
      <c r="E361" s="187" t="s">
        <v>561</v>
      </c>
    </row>
    <row r="362" spans="1:5" s="188" customFormat="1" ht="11.25">
      <c r="A362" s="183"/>
      <c r="B362" s="184" t="s">
        <v>562</v>
      </c>
      <c r="C362" s="189"/>
      <c r="D362" s="190">
        <v>21</v>
      </c>
      <c r="E362" s="187" t="s">
        <v>563</v>
      </c>
    </row>
    <row r="363" spans="1:5" s="188" customFormat="1" ht="11.25">
      <c r="A363" s="183"/>
      <c r="B363" s="184" t="s">
        <v>564</v>
      </c>
      <c r="C363" s="189"/>
      <c r="D363" s="190">
        <v>22</v>
      </c>
      <c r="E363" s="187" t="s">
        <v>189</v>
      </c>
    </row>
    <row r="364" spans="1:5" s="188" customFormat="1" ht="11.25">
      <c r="A364" s="183"/>
      <c r="B364" s="184" t="s">
        <v>565</v>
      </c>
      <c r="C364" s="189"/>
      <c r="D364" s="190">
        <v>23</v>
      </c>
      <c r="E364" s="187" t="s">
        <v>191</v>
      </c>
    </row>
    <row r="365" spans="1:5" s="188" customFormat="1" ht="11.25">
      <c r="A365" s="183"/>
      <c r="B365" s="184" t="s">
        <v>566</v>
      </c>
      <c r="C365" s="189"/>
      <c r="D365" s="190"/>
      <c r="E365" s="187" t="s">
        <v>193</v>
      </c>
    </row>
    <row r="366" spans="1:5" s="188" customFormat="1" ht="11.25">
      <c r="A366" s="183"/>
      <c r="B366" s="184" t="s">
        <v>567</v>
      </c>
      <c r="C366" s="189"/>
      <c r="D366" s="190"/>
      <c r="E366" s="187" t="s">
        <v>195</v>
      </c>
    </row>
    <row r="367" spans="1:5" s="188" customFormat="1" ht="11.25">
      <c r="A367" s="183"/>
      <c r="B367" s="184" t="s">
        <v>568</v>
      </c>
      <c r="C367" s="189"/>
      <c r="D367" s="190"/>
      <c r="E367" s="187" t="s">
        <v>186</v>
      </c>
    </row>
    <row r="368" spans="1:5" s="188" customFormat="1" ht="11.25">
      <c r="A368" s="183"/>
      <c r="B368" s="184" t="s">
        <v>569</v>
      </c>
      <c r="C368" s="189"/>
      <c r="D368" s="190">
        <v>24</v>
      </c>
      <c r="E368" s="187" t="s">
        <v>82</v>
      </c>
    </row>
    <row r="369" spans="1:5" s="188" customFormat="1" ht="11.25">
      <c r="A369" s="183"/>
      <c r="B369" s="184" t="s">
        <v>570</v>
      </c>
      <c r="C369" s="189"/>
      <c r="D369" s="190">
        <v>25</v>
      </c>
      <c r="E369" s="187" t="s">
        <v>200</v>
      </c>
    </row>
    <row r="370" spans="1:5" s="188" customFormat="1" ht="11.25">
      <c r="A370" s="183"/>
      <c r="B370" s="184" t="s">
        <v>571</v>
      </c>
      <c r="C370" s="189"/>
      <c r="D370" s="190">
        <v>26</v>
      </c>
      <c r="E370" s="187" t="s">
        <v>203</v>
      </c>
    </row>
    <row r="371" spans="1:5" s="188" customFormat="1" ht="11.25">
      <c r="A371" s="183"/>
      <c r="B371" s="184" t="s">
        <v>572</v>
      </c>
      <c r="C371" s="189"/>
      <c r="D371" s="190"/>
      <c r="E371" s="187" t="s">
        <v>206</v>
      </c>
    </row>
    <row r="372" spans="1:5" s="188" customFormat="1" ht="11.25">
      <c r="A372" s="183"/>
      <c r="B372" s="184" t="s">
        <v>573</v>
      </c>
      <c r="C372" s="189"/>
      <c r="D372" s="190"/>
      <c r="E372" s="187" t="s">
        <v>197</v>
      </c>
    </row>
    <row r="373" spans="1:5" s="188" customFormat="1" ht="11.25">
      <c r="A373" s="183"/>
      <c r="B373" s="184" t="s">
        <v>574</v>
      </c>
      <c r="C373" s="189"/>
      <c r="D373" s="190">
        <v>27</v>
      </c>
      <c r="E373" s="187" t="s">
        <v>82</v>
      </c>
    </row>
    <row r="374" spans="1:5" s="188" customFormat="1" ht="11.25">
      <c r="A374" s="183"/>
      <c r="B374" s="184" t="s">
        <v>575</v>
      </c>
      <c r="C374" s="189"/>
      <c r="D374" s="190">
        <v>28</v>
      </c>
      <c r="E374" s="187" t="s">
        <v>214</v>
      </c>
    </row>
    <row r="375" spans="1:5" s="188" customFormat="1" ht="11.25">
      <c r="A375" s="183"/>
      <c r="B375" s="184" t="s">
        <v>576</v>
      </c>
      <c r="C375" s="189"/>
      <c r="D375" s="190">
        <v>29</v>
      </c>
      <c r="E375" s="187" t="s">
        <v>67</v>
      </c>
    </row>
    <row r="376" spans="1:5" s="188" customFormat="1" ht="11.25">
      <c r="A376" s="183"/>
      <c r="B376" s="184" t="s">
        <v>577</v>
      </c>
      <c r="C376" s="189"/>
      <c r="D376" s="190">
        <v>30</v>
      </c>
      <c r="E376" s="187" t="s">
        <v>82</v>
      </c>
    </row>
    <row r="377" spans="1:5" s="188" customFormat="1" ht="11.25">
      <c r="A377" s="183"/>
      <c r="B377" s="184" t="s">
        <v>578</v>
      </c>
      <c r="C377" s="189"/>
      <c r="D377" s="190">
        <v>31</v>
      </c>
      <c r="E377" s="187" t="s">
        <v>222</v>
      </c>
    </row>
    <row r="378" spans="1:5" s="188" customFormat="1" ht="11.25">
      <c r="A378" s="183"/>
      <c r="B378" s="184" t="s">
        <v>579</v>
      </c>
      <c r="C378" s="189"/>
      <c r="D378" s="190">
        <v>32</v>
      </c>
      <c r="E378" s="187" t="s">
        <v>67</v>
      </c>
    </row>
    <row r="379" spans="1:5" s="188" customFormat="1" ht="11.25">
      <c r="A379" s="183"/>
      <c r="B379" s="184" t="s">
        <v>580</v>
      </c>
      <c r="C379" s="189"/>
      <c r="D379" s="190">
        <v>33</v>
      </c>
      <c r="E379" s="187" t="s">
        <v>82</v>
      </c>
    </row>
    <row r="380" spans="1:5" s="188" customFormat="1" ht="11.25">
      <c r="A380" s="183"/>
      <c r="B380" s="184" t="s">
        <v>581</v>
      </c>
      <c r="C380" s="189"/>
      <c r="D380" s="190">
        <v>34</v>
      </c>
      <c r="E380" s="187" t="s">
        <v>582</v>
      </c>
    </row>
    <row r="381" spans="1:5" s="188" customFormat="1" ht="11.25">
      <c r="A381" s="183"/>
      <c r="B381" s="184" t="s">
        <v>583</v>
      </c>
      <c r="C381" s="189"/>
      <c r="D381" s="190">
        <v>35</v>
      </c>
      <c r="E381" s="187" t="s">
        <v>582</v>
      </c>
    </row>
    <row r="382" spans="1:5" s="188" customFormat="1" ht="11.25">
      <c r="A382" s="183"/>
      <c r="B382" s="184" t="s">
        <v>584</v>
      </c>
      <c r="C382" s="189"/>
      <c r="D382" s="190">
        <v>36</v>
      </c>
      <c r="E382" s="187" t="s">
        <v>82</v>
      </c>
    </row>
    <row r="383" spans="1:5" s="188" customFormat="1" ht="11.25">
      <c r="A383" s="183"/>
      <c r="B383" s="184" t="s">
        <v>585</v>
      </c>
      <c r="C383" s="189"/>
      <c r="D383" s="190">
        <v>37</v>
      </c>
      <c r="E383" s="187" t="s">
        <v>586</v>
      </c>
    </row>
    <row r="384" spans="1:5" s="188" customFormat="1" ht="11.25">
      <c r="A384" s="368" t="s">
        <v>604</v>
      </c>
      <c r="B384" s="368"/>
      <c r="C384" s="192"/>
      <c r="D384" s="192"/>
      <c r="E384" s="191" t="s">
        <v>605</v>
      </c>
    </row>
    <row r="385" spans="1:5" s="188" customFormat="1" ht="11.25">
      <c r="A385" s="183"/>
      <c r="B385" s="184" t="s">
        <v>548</v>
      </c>
      <c r="C385" s="193"/>
      <c r="D385" s="194">
        <v>1</v>
      </c>
      <c r="E385" s="187" t="s">
        <v>151</v>
      </c>
    </row>
    <row r="386" spans="1:5" s="188" customFormat="1" ht="11.25">
      <c r="A386" s="183"/>
      <c r="B386" s="184" t="s">
        <v>549</v>
      </c>
      <c r="C386" s="189"/>
      <c r="D386" s="190">
        <v>2</v>
      </c>
      <c r="E386" s="187" t="s">
        <v>155</v>
      </c>
    </row>
    <row r="387" spans="1:5" s="188" customFormat="1" ht="11.25">
      <c r="A387" s="183"/>
      <c r="B387" s="184" t="s">
        <v>550</v>
      </c>
      <c r="C387" s="189"/>
      <c r="D387" s="190">
        <v>4</v>
      </c>
      <c r="E387" s="187" t="s">
        <v>157</v>
      </c>
    </row>
    <row r="388" spans="1:5" s="188" customFormat="1" ht="11.25">
      <c r="A388" s="183"/>
      <c r="B388" s="184" t="s">
        <v>551</v>
      </c>
      <c r="C388" s="189"/>
      <c r="D388" s="190">
        <v>5</v>
      </c>
      <c r="E388" s="187" t="s">
        <v>159</v>
      </c>
    </row>
    <row r="389" spans="1:5" s="188" customFormat="1" ht="11.25">
      <c r="A389" s="183"/>
      <c r="B389" s="184" t="s">
        <v>552</v>
      </c>
      <c r="C389" s="189"/>
      <c r="D389" s="190">
        <v>6</v>
      </c>
      <c r="E389" s="187" t="s">
        <v>161</v>
      </c>
    </row>
    <row r="390" spans="1:5" s="188" customFormat="1" ht="11.25">
      <c r="A390" s="183"/>
      <c r="B390" s="184" t="s">
        <v>553</v>
      </c>
      <c r="C390" s="189"/>
      <c r="D390" s="190">
        <v>7</v>
      </c>
      <c r="E390" s="187" t="s">
        <v>163</v>
      </c>
    </row>
    <row r="391" spans="1:5" s="188" customFormat="1" ht="11.25">
      <c r="A391" s="183"/>
      <c r="B391" s="184" t="s">
        <v>554</v>
      </c>
      <c r="C391" s="189"/>
      <c r="D391" s="190">
        <v>8</v>
      </c>
      <c r="E391" s="187" t="s">
        <v>165</v>
      </c>
    </row>
    <row r="392" spans="1:5" s="188" customFormat="1" ht="11.25">
      <c r="A392" s="183"/>
      <c r="B392" s="184" t="s">
        <v>555</v>
      </c>
      <c r="C392" s="189"/>
      <c r="D392" s="190">
        <v>9</v>
      </c>
      <c r="E392" s="187" t="s">
        <v>168</v>
      </c>
    </row>
    <row r="393" spans="1:5" s="188" customFormat="1" ht="11.25">
      <c r="A393" s="183"/>
      <c r="B393" s="184" t="s">
        <v>556</v>
      </c>
      <c r="C393" s="189"/>
      <c r="D393" s="190">
        <v>10</v>
      </c>
      <c r="E393" s="187" t="s">
        <v>171</v>
      </c>
    </row>
    <row r="394" spans="1:5" s="188" customFormat="1" ht="11.25">
      <c r="A394" s="183"/>
      <c r="B394" s="184" t="s">
        <v>557</v>
      </c>
      <c r="C394" s="189"/>
      <c r="D394" s="190">
        <v>11</v>
      </c>
      <c r="E394" s="187" t="s">
        <v>173</v>
      </c>
    </row>
    <row r="395" spans="1:5" s="188" customFormat="1" ht="11.25">
      <c r="A395" s="183"/>
      <c r="B395" s="184" t="s">
        <v>558</v>
      </c>
      <c r="C395" s="189"/>
      <c r="D395" s="190">
        <v>12</v>
      </c>
      <c r="E395" s="187" t="s">
        <v>176</v>
      </c>
    </row>
    <row r="396" spans="1:5" s="188" customFormat="1" ht="11.25">
      <c r="A396" s="183"/>
      <c r="B396" s="184" t="s">
        <v>559</v>
      </c>
      <c r="C396" s="189"/>
      <c r="D396" s="190">
        <v>13</v>
      </c>
      <c r="E396" s="187" t="s">
        <v>178</v>
      </c>
    </row>
    <row r="397" spans="1:5" s="188" customFormat="1" ht="11.25">
      <c r="A397" s="183"/>
      <c r="B397" s="184" t="s">
        <v>564</v>
      </c>
      <c r="C397" s="189"/>
      <c r="D397" s="190">
        <v>3</v>
      </c>
      <c r="E397" s="187" t="s">
        <v>189</v>
      </c>
    </row>
    <row r="398" spans="1:5" s="188" customFormat="1" ht="11.25">
      <c r="A398" s="183"/>
      <c r="B398" s="184" t="s">
        <v>565</v>
      </c>
      <c r="C398" s="189"/>
      <c r="D398" s="190">
        <v>23</v>
      </c>
      <c r="E398" s="187" t="s">
        <v>191</v>
      </c>
    </row>
    <row r="399" spans="1:5" s="188" customFormat="1" ht="11.25">
      <c r="A399" s="183"/>
      <c r="B399" s="184" t="s">
        <v>566</v>
      </c>
      <c r="C399" s="189"/>
      <c r="D399" s="190"/>
      <c r="E399" s="187" t="s">
        <v>193</v>
      </c>
    </row>
    <row r="400" spans="1:5" s="188" customFormat="1" ht="11.25">
      <c r="A400" s="183"/>
      <c r="B400" s="184" t="s">
        <v>567</v>
      </c>
      <c r="C400" s="189"/>
      <c r="D400" s="190"/>
      <c r="E400" s="187" t="s">
        <v>195</v>
      </c>
    </row>
    <row r="401" spans="1:5" s="188" customFormat="1" ht="11.25">
      <c r="A401" s="183"/>
      <c r="B401" s="184" t="s">
        <v>568</v>
      </c>
      <c r="C401" s="189"/>
      <c r="D401" s="190"/>
      <c r="E401" s="187" t="s">
        <v>186</v>
      </c>
    </row>
    <row r="402" spans="1:5" s="188" customFormat="1" ht="12">
      <c r="A402" s="195"/>
      <c r="B402" s="184" t="s">
        <v>569</v>
      </c>
      <c r="C402" s="189"/>
      <c r="D402" s="190">
        <v>24</v>
      </c>
      <c r="E402" s="187" t="s">
        <v>82</v>
      </c>
    </row>
    <row r="403" spans="1:5" ht="12">
      <c r="A403" s="195"/>
      <c r="B403" s="184" t="s">
        <v>585</v>
      </c>
      <c r="C403" s="196"/>
      <c r="D403" s="197"/>
      <c r="E403" s="187" t="s">
        <v>586</v>
      </c>
    </row>
    <row r="404" spans="1:5" ht="12">
      <c r="A404" s="368" t="s">
        <v>606</v>
      </c>
      <c r="B404" s="368"/>
      <c r="C404" s="192"/>
      <c r="D404" s="192"/>
      <c r="E404" s="191" t="s">
        <v>607</v>
      </c>
    </row>
    <row r="405" spans="1:5" s="188" customFormat="1" ht="11.25">
      <c r="A405" s="183"/>
      <c r="B405" s="184" t="s">
        <v>548</v>
      </c>
      <c r="C405" s="193"/>
      <c r="D405" s="194">
        <v>1</v>
      </c>
      <c r="E405" s="187" t="s">
        <v>151</v>
      </c>
    </row>
    <row r="406" spans="1:5" s="188" customFormat="1" ht="11.25">
      <c r="A406" s="183"/>
      <c r="B406" s="184" t="s">
        <v>549</v>
      </c>
      <c r="C406" s="189"/>
      <c r="D406" s="190">
        <v>2</v>
      </c>
      <c r="E406" s="187" t="s">
        <v>155</v>
      </c>
    </row>
    <row r="407" spans="1:5" s="188" customFormat="1" ht="11.25">
      <c r="A407" s="183"/>
      <c r="B407" s="184" t="s">
        <v>550</v>
      </c>
      <c r="C407" s="189"/>
      <c r="D407" s="190">
        <v>4</v>
      </c>
      <c r="E407" s="187" t="s">
        <v>157</v>
      </c>
    </row>
    <row r="408" spans="1:5" s="188" customFormat="1" ht="11.25">
      <c r="A408" s="183"/>
      <c r="B408" s="184" t="s">
        <v>551</v>
      </c>
      <c r="C408" s="189"/>
      <c r="D408" s="190">
        <v>5</v>
      </c>
      <c r="E408" s="187" t="s">
        <v>159</v>
      </c>
    </row>
    <row r="409" spans="1:5" s="188" customFormat="1" ht="11.25">
      <c r="A409" s="183"/>
      <c r="B409" s="184" t="s">
        <v>552</v>
      </c>
      <c r="C409" s="189"/>
      <c r="D409" s="190">
        <v>6</v>
      </c>
      <c r="E409" s="187" t="s">
        <v>161</v>
      </c>
    </row>
    <row r="410" spans="1:5" s="188" customFormat="1" ht="11.25">
      <c r="A410" s="183"/>
      <c r="B410" s="184" t="s">
        <v>553</v>
      </c>
      <c r="C410" s="189"/>
      <c r="D410" s="190">
        <v>7</v>
      </c>
      <c r="E410" s="187" t="s">
        <v>163</v>
      </c>
    </row>
    <row r="411" spans="1:5" s="188" customFormat="1" ht="11.25">
      <c r="A411" s="183"/>
      <c r="B411" s="184" t="s">
        <v>554</v>
      </c>
      <c r="C411" s="189"/>
      <c r="D411" s="190">
        <v>8</v>
      </c>
      <c r="E411" s="187" t="s">
        <v>165</v>
      </c>
    </row>
    <row r="412" spans="1:5" s="188" customFormat="1" ht="11.25">
      <c r="A412" s="183"/>
      <c r="B412" s="184" t="s">
        <v>555</v>
      </c>
      <c r="C412" s="189"/>
      <c r="D412" s="190">
        <v>9</v>
      </c>
      <c r="E412" s="187" t="s">
        <v>168</v>
      </c>
    </row>
    <row r="413" spans="1:5" s="188" customFormat="1" ht="11.25">
      <c r="A413" s="183"/>
      <c r="B413" s="184" t="s">
        <v>556</v>
      </c>
      <c r="C413" s="189"/>
      <c r="D413" s="190">
        <v>10</v>
      </c>
      <c r="E413" s="187" t="s">
        <v>171</v>
      </c>
    </row>
    <row r="414" spans="1:5" s="188" customFormat="1" ht="11.25">
      <c r="A414" s="183"/>
      <c r="B414" s="184" t="s">
        <v>557</v>
      </c>
      <c r="C414" s="189"/>
      <c r="D414" s="190">
        <v>11</v>
      </c>
      <c r="E414" s="187" t="s">
        <v>173</v>
      </c>
    </row>
    <row r="415" spans="1:5" s="188" customFormat="1" ht="11.25">
      <c r="A415" s="183"/>
      <c r="B415" s="184" t="s">
        <v>558</v>
      </c>
      <c r="C415" s="189"/>
      <c r="D415" s="190">
        <v>12</v>
      </c>
      <c r="E415" s="187" t="s">
        <v>176</v>
      </c>
    </row>
    <row r="416" spans="1:5" s="188" customFormat="1" ht="11.25">
      <c r="A416" s="183"/>
      <c r="B416" s="184" t="s">
        <v>559</v>
      </c>
      <c r="C416" s="189"/>
      <c r="D416" s="190">
        <v>13</v>
      </c>
      <c r="E416" s="187" t="s">
        <v>178</v>
      </c>
    </row>
    <row r="417" spans="1:5" s="188" customFormat="1" ht="11.25">
      <c r="A417" s="183"/>
      <c r="B417" s="184" t="s">
        <v>564</v>
      </c>
      <c r="C417" s="189"/>
      <c r="D417" s="190">
        <v>3</v>
      </c>
      <c r="E417" s="187" t="s">
        <v>189</v>
      </c>
    </row>
    <row r="418" spans="1:5" s="188" customFormat="1" ht="11.25">
      <c r="A418" s="183"/>
      <c r="B418" s="184" t="s">
        <v>565</v>
      </c>
      <c r="C418" s="189"/>
      <c r="D418" s="190">
        <v>23</v>
      </c>
      <c r="E418" s="187" t="s">
        <v>191</v>
      </c>
    </row>
    <row r="419" spans="1:5" s="188" customFormat="1" ht="11.25">
      <c r="A419" s="183"/>
      <c r="B419" s="184" t="s">
        <v>566</v>
      </c>
      <c r="C419" s="189"/>
      <c r="D419" s="190"/>
      <c r="E419" s="187" t="s">
        <v>193</v>
      </c>
    </row>
    <row r="420" spans="1:5" s="188" customFormat="1" ht="11.25">
      <c r="A420" s="183"/>
      <c r="B420" s="184" t="s">
        <v>567</v>
      </c>
      <c r="C420" s="189"/>
      <c r="D420" s="190"/>
      <c r="E420" s="187" t="s">
        <v>195</v>
      </c>
    </row>
    <row r="421" spans="1:5" s="188" customFormat="1" ht="11.25">
      <c r="A421" s="183"/>
      <c r="B421" s="184" t="s">
        <v>568</v>
      </c>
      <c r="C421" s="189"/>
      <c r="D421" s="190"/>
      <c r="E421" s="187" t="s">
        <v>186</v>
      </c>
    </row>
    <row r="422" spans="1:5" s="188" customFormat="1" ht="11.25">
      <c r="A422" s="183"/>
      <c r="B422" s="184" t="s">
        <v>569</v>
      </c>
      <c r="C422" s="189"/>
      <c r="D422" s="190">
        <v>24</v>
      </c>
      <c r="E422" s="187" t="s">
        <v>82</v>
      </c>
    </row>
    <row r="423" spans="1:5" s="188" customFormat="1" ht="11.25">
      <c r="A423" s="183"/>
      <c r="B423" s="184" t="s">
        <v>585</v>
      </c>
      <c r="C423" s="189"/>
      <c r="D423" s="190"/>
      <c r="E423" s="187" t="s">
        <v>586</v>
      </c>
    </row>
    <row r="424" spans="1:5" s="188" customFormat="1" ht="11.25">
      <c r="A424" s="368" t="s">
        <v>608</v>
      </c>
      <c r="B424" s="368"/>
      <c r="C424" s="189"/>
      <c r="D424" s="190"/>
      <c r="E424" s="191" t="s">
        <v>609</v>
      </c>
    </row>
    <row r="425" spans="1:5" s="188" customFormat="1" ht="11.25">
      <c r="A425" s="183"/>
      <c r="B425" s="184" t="s">
        <v>548</v>
      </c>
      <c r="C425" s="193"/>
      <c r="D425" s="194">
        <v>1</v>
      </c>
      <c r="E425" s="187" t="s">
        <v>151</v>
      </c>
    </row>
    <row r="426" spans="1:5" s="188" customFormat="1" ht="11.25">
      <c r="A426" s="183"/>
      <c r="B426" s="184" t="s">
        <v>549</v>
      </c>
      <c r="C426" s="189"/>
      <c r="D426" s="190">
        <v>2</v>
      </c>
      <c r="E426" s="187" t="s">
        <v>155</v>
      </c>
    </row>
    <row r="427" spans="1:5" s="188" customFormat="1" ht="11.25">
      <c r="A427" s="183"/>
      <c r="B427" s="184" t="s">
        <v>550</v>
      </c>
      <c r="C427" s="189"/>
      <c r="D427" s="190">
        <v>4</v>
      </c>
      <c r="E427" s="187" t="s">
        <v>157</v>
      </c>
    </row>
    <row r="428" spans="1:5" s="188" customFormat="1" ht="11.25">
      <c r="A428" s="183"/>
      <c r="B428" s="184" t="s">
        <v>551</v>
      </c>
      <c r="C428" s="189"/>
      <c r="D428" s="190">
        <v>5</v>
      </c>
      <c r="E428" s="187" t="s">
        <v>159</v>
      </c>
    </row>
    <row r="429" spans="1:5" s="188" customFormat="1" ht="11.25">
      <c r="A429" s="183"/>
      <c r="B429" s="184" t="s">
        <v>552</v>
      </c>
      <c r="C429" s="189"/>
      <c r="D429" s="190">
        <v>6</v>
      </c>
      <c r="E429" s="187" t="s">
        <v>161</v>
      </c>
    </row>
    <row r="430" spans="1:5" s="188" customFormat="1" ht="11.25">
      <c r="A430" s="183"/>
      <c r="B430" s="184" t="s">
        <v>553</v>
      </c>
      <c r="C430" s="189"/>
      <c r="D430" s="190">
        <v>7</v>
      </c>
      <c r="E430" s="187" t="s">
        <v>163</v>
      </c>
    </row>
    <row r="431" spans="1:5" s="188" customFormat="1" ht="11.25">
      <c r="A431" s="183"/>
      <c r="B431" s="184" t="s">
        <v>554</v>
      </c>
      <c r="C431" s="189"/>
      <c r="D431" s="190">
        <v>8</v>
      </c>
      <c r="E431" s="187" t="s">
        <v>165</v>
      </c>
    </row>
    <row r="432" spans="1:5" s="188" customFormat="1" ht="11.25">
      <c r="A432" s="183"/>
      <c r="B432" s="184" t="s">
        <v>555</v>
      </c>
      <c r="C432" s="189"/>
      <c r="D432" s="190">
        <v>9</v>
      </c>
      <c r="E432" s="187" t="s">
        <v>168</v>
      </c>
    </row>
    <row r="433" spans="1:5" s="188" customFormat="1" ht="11.25">
      <c r="A433" s="183"/>
      <c r="B433" s="184" t="s">
        <v>556</v>
      </c>
      <c r="C433" s="189"/>
      <c r="D433" s="190">
        <v>10</v>
      </c>
      <c r="E433" s="187" t="s">
        <v>171</v>
      </c>
    </row>
    <row r="434" spans="1:5" s="188" customFormat="1" ht="11.25">
      <c r="A434" s="183"/>
      <c r="B434" s="184" t="s">
        <v>557</v>
      </c>
      <c r="C434" s="189"/>
      <c r="D434" s="190">
        <v>11</v>
      </c>
      <c r="E434" s="187" t="s">
        <v>173</v>
      </c>
    </row>
    <row r="435" spans="1:5" s="188" customFormat="1" ht="11.25">
      <c r="A435" s="183"/>
      <c r="B435" s="184" t="s">
        <v>558</v>
      </c>
      <c r="C435" s="189"/>
      <c r="D435" s="190">
        <v>12</v>
      </c>
      <c r="E435" s="187" t="s">
        <v>176</v>
      </c>
    </row>
    <row r="436" spans="1:5" s="188" customFormat="1" ht="11.25">
      <c r="A436" s="183"/>
      <c r="B436" s="184" t="s">
        <v>559</v>
      </c>
      <c r="C436" s="189"/>
      <c r="D436" s="190">
        <v>13</v>
      </c>
      <c r="E436" s="187" t="s">
        <v>178</v>
      </c>
    </row>
    <row r="437" spans="1:5" s="188" customFormat="1" ht="11.25">
      <c r="A437" s="183"/>
      <c r="B437" s="184" t="s">
        <v>564</v>
      </c>
      <c r="C437" s="189"/>
      <c r="D437" s="190">
        <v>3</v>
      </c>
      <c r="E437" s="187" t="s">
        <v>189</v>
      </c>
    </row>
    <row r="438" spans="1:5" s="188" customFormat="1" ht="11.25">
      <c r="A438" s="183"/>
      <c r="B438" s="184" t="s">
        <v>565</v>
      </c>
      <c r="C438" s="189"/>
      <c r="D438" s="190">
        <v>23</v>
      </c>
      <c r="E438" s="187" t="s">
        <v>191</v>
      </c>
    </row>
    <row r="439" spans="1:5" s="188" customFormat="1" ht="11.25">
      <c r="A439" s="183"/>
      <c r="B439" s="184" t="s">
        <v>566</v>
      </c>
      <c r="C439" s="189"/>
      <c r="D439" s="190"/>
      <c r="E439" s="187" t="s">
        <v>193</v>
      </c>
    </row>
    <row r="440" spans="1:5" s="188" customFormat="1" ht="11.25">
      <c r="A440" s="183"/>
      <c r="B440" s="184" t="s">
        <v>567</v>
      </c>
      <c r="C440" s="189"/>
      <c r="D440" s="190"/>
      <c r="E440" s="187" t="s">
        <v>195</v>
      </c>
    </row>
    <row r="441" spans="1:5" s="188" customFormat="1" ht="11.25">
      <c r="A441" s="183"/>
      <c r="B441" s="184" t="s">
        <v>568</v>
      </c>
      <c r="C441" s="189"/>
      <c r="D441" s="190"/>
      <c r="E441" s="187" t="s">
        <v>186</v>
      </c>
    </row>
    <row r="442" spans="1:5" s="188" customFormat="1" ht="11.25">
      <c r="A442" s="183"/>
      <c r="B442" s="184" t="s">
        <v>569</v>
      </c>
      <c r="C442" s="189"/>
      <c r="D442" s="190">
        <v>24</v>
      </c>
      <c r="E442" s="187" t="s">
        <v>82</v>
      </c>
    </row>
    <row r="443" spans="1:5" s="188" customFormat="1" ht="11.25">
      <c r="A443" s="183"/>
      <c r="B443" s="184" t="s">
        <v>585</v>
      </c>
      <c r="C443" s="189"/>
      <c r="D443" s="190"/>
      <c r="E443" s="187" t="s">
        <v>586</v>
      </c>
    </row>
    <row r="444" spans="1:5" s="188" customFormat="1" ht="22.5">
      <c r="A444" s="368" t="s">
        <v>610</v>
      </c>
      <c r="B444" s="368"/>
      <c r="C444" s="189"/>
      <c r="D444" s="190"/>
      <c r="E444" s="191" t="s">
        <v>611</v>
      </c>
    </row>
    <row r="445" spans="1:5" s="188" customFormat="1" ht="11.25">
      <c r="A445" s="183"/>
      <c r="B445" s="184" t="s">
        <v>548</v>
      </c>
      <c r="C445" s="193"/>
      <c r="D445" s="194">
        <v>1</v>
      </c>
      <c r="E445" s="187" t="s">
        <v>151</v>
      </c>
    </row>
    <row r="446" spans="1:5" s="188" customFormat="1" ht="11.25">
      <c r="A446" s="183"/>
      <c r="B446" s="184" t="s">
        <v>549</v>
      </c>
      <c r="C446" s="189"/>
      <c r="D446" s="190">
        <v>2</v>
      </c>
      <c r="E446" s="187" t="s">
        <v>155</v>
      </c>
    </row>
    <row r="447" spans="1:5" s="188" customFormat="1" ht="11.25">
      <c r="A447" s="183"/>
      <c r="B447" s="184" t="s">
        <v>550</v>
      </c>
      <c r="C447" s="189"/>
      <c r="D447" s="190">
        <v>4</v>
      </c>
      <c r="E447" s="187" t="s">
        <v>157</v>
      </c>
    </row>
    <row r="448" spans="1:5" s="188" customFormat="1" ht="11.25">
      <c r="A448" s="183"/>
      <c r="B448" s="184" t="s">
        <v>551</v>
      </c>
      <c r="C448" s="189"/>
      <c r="D448" s="190">
        <v>5</v>
      </c>
      <c r="E448" s="187" t="s">
        <v>159</v>
      </c>
    </row>
    <row r="449" spans="1:5" s="188" customFormat="1" ht="11.25">
      <c r="A449" s="183"/>
      <c r="B449" s="184" t="s">
        <v>552</v>
      </c>
      <c r="C449" s="189"/>
      <c r="D449" s="190">
        <v>6</v>
      </c>
      <c r="E449" s="187" t="s">
        <v>161</v>
      </c>
    </row>
    <row r="450" spans="1:5" s="188" customFormat="1" ht="11.25">
      <c r="A450" s="183"/>
      <c r="B450" s="184" t="s">
        <v>553</v>
      </c>
      <c r="C450" s="189"/>
      <c r="D450" s="190">
        <v>7</v>
      </c>
      <c r="E450" s="187" t="s">
        <v>163</v>
      </c>
    </row>
    <row r="451" spans="1:5" s="188" customFormat="1" ht="11.25">
      <c r="A451" s="183"/>
      <c r="B451" s="184" t="s">
        <v>554</v>
      </c>
      <c r="C451" s="189"/>
      <c r="D451" s="190">
        <v>8</v>
      </c>
      <c r="E451" s="187" t="s">
        <v>165</v>
      </c>
    </row>
    <row r="452" spans="1:5" s="188" customFormat="1" ht="11.25">
      <c r="A452" s="183"/>
      <c r="B452" s="184" t="s">
        <v>555</v>
      </c>
      <c r="C452" s="189"/>
      <c r="D452" s="190">
        <v>9</v>
      </c>
      <c r="E452" s="187" t="s">
        <v>168</v>
      </c>
    </row>
    <row r="453" spans="1:5" s="188" customFormat="1" ht="11.25">
      <c r="A453" s="183"/>
      <c r="B453" s="184" t="s">
        <v>556</v>
      </c>
      <c r="C453" s="189"/>
      <c r="D453" s="190">
        <v>10</v>
      </c>
      <c r="E453" s="187" t="s">
        <v>171</v>
      </c>
    </row>
    <row r="454" spans="1:5" s="188" customFormat="1" ht="11.25">
      <c r="A454" s="183"/>
      <c r="B454" s="184" t="s">
        <v>557</v>
      </c>
      <c r="C454" s="189"/>
      <c r="D454" s="190">
        <v>11</v>
      </c>
      <c r="E454" s="187" t="s">
        <v>173</v>
      </c>
    </row>
    <row r="455" spans="1:5" s="188" customFormat="1" ht="11.25">
      <c r="A455" s="183"/>
      <c r="B455" s="184" t="s">
        <v>558</v>
      </c>
      <c r="C455" s="189"/>
      <c r="D455" s="190">
        <v>12</v>
      </c>
      <c r="E455" s="187" t="s">
        <v>176</v>
      </c>
    </row>
    <row r="456" spans="1:5" s="188" customFormat="1" ht="11.25">
      <c r="A456" s="183"/>
      <c r="B456" s="184" t="s">
        <v>559</v>
      </c>
      <c r="C456" s="189"/>
      <c r="D456" s="190">
        <v>13</v>
      </c>
      <c r="E456" s="187" t="s">
        <v>178</v>
      </c>
    </row>
    <row r="457" spans="1:5" s="188" customFormat="1" ht="11.25">
      <c r="A457" s="183"/>
      <c r="B457" s="184" t="s">
        <v>570</v>
      </c>
      <c r="C457" s="189"/>
      <c r="D457" s="190">
        <v>3</v>
      </c>
      <c r="E457" s="187" t="s">
        <v>200</v>
      </c>
    </row>
    <row r="458" spans="1:5" s="188" customFormat="1" ht="11.25">
      <c r="A458" s="183"/>
      <c r="B458" s="184" t="s">
        <v>571</v>
      </c>
      <c r="C458" s="189"/>
      <c r="D458" s="190">
        <v>26</v>
      </c>
      <c r="E458" s="187" t="s">
        <v>203</v>
      </c>
    </row>
    <row r="459" spans="1:5" s="188" customFormat="1" ht="11.25">
      <c r="A459" s="183"/>
      <c r="B459" s="184" t="s">
        <v>572</v>
      </c>
      <c r="C459" s="189"/>
      <c r="D459" s="190"/>
      <c r="E459" s="187" t="s">
        <v>206</v>
      </c>
    </row>
    <row r="460" spans="1:5" s="188" customFormat="1" ht="11.25">
      <c r="A460" s="183"/>
      <c r="B460" s="184" t="s">
        <v>573</v>
      </c>
      <c r="C460" s="189"/>
      <c r="D460" s="190"/>
      <c r="E460" s="187" t="s">
        <v>197</v>
      </c>
    </row>
    <row r="461" spans="1:5" s="188" customFormat="1" ht="11.25">
      <c r="A461" s="183"/>
      <c r="B461" s="184" t="s">
        <v>574</v>
      </c>
      <c r="C461" s="189"/>
      <c r="D461" s="190">
        <v>27</v>
      </c>
      <c r="E461" s="187" t="s">
        <v>82</v>
      </c>
    </row>
    <row r="462" spans="1:5" s="188" customFormat="1" ht="11.25">
      <c r="A462" s="183"/>
      <c r="B462" s="184" t="s">
        <v>581</v>
      </c>
      <c r="C462" s="189"/>
      <c r="D462" s="190"/>
      <c r="E462" s="187" t="s">
        <v>582</v>
      </c>
    </row>
    <row r="463" spans="1:5" s="188" customFormat="1" ht="11.25">
      <c r="A463" s="183"/>
      <c r="B463" s="184" t="s">
        <v>583</v>
      </c>
      <c r="C463" s="189"/>
      <c r="D463" s="190">
        <v>15</v>
      </c>
      <c r="E463" s="187" t="s">
        <v>582</v>
      </c>
    </row>
    <row r="464" spans="1:5" s="188" customFormat="1" ht="11.25">
      <c r="A464" s="183"/>
      <c r="B464" s="184" t="s">
        <v>584</v>
      </c>
      <c r="C464" s="189"/>
      <c r="D464" s="190"/>
      <c r="E464" s="187" t="s">
        <v>82</v>
      </c>
    </row>
    <row r="465" spans="1:5" s="188" customFormat="1" ht="11.25">
      <c r="A465" s="183"/>
      <c r="B465" s="184" t="s">
        <v>583</v>
      </c>
      <c r="C465" s="189"/>
      <c r="D465" s="190"/>
      <c r="E465" s="187" t="s">
        <v>582</v>
      </c>
    </row>
    <row r="466" spans="1:5" s="188" customFormat="1" ht="11.25">
      <c r="A466" s="183"/>
      <c r="B466" s="184" t="s">
        <v>584</v>
      </c>
      <c r="C466" s="189"/>
      <c r="D466" s="190">
        <v>16</v>
      </c>
      <c r="E466" s="187" t="s">
        <v>82</v>
      </c>
    </row>
    <row r="467" spans="1:5" s="188" customFormat="1" ht="11.25">
      <c r="A467" s="183"/>
      <c r="B467" s="184" t="s">
        <v>585</v>
      </c>
      <c r="C467" s="189"/>
      <c r="D467" s="190">
        <v>17</v>
      </c>
      <c r="E467" s="187" t="s">
        <v>586</v>
      </c>
    </row>
    <row r="468" spans="1:5" s="188" customFormat="1" ht="11.25">
      <c r="A468" s="368" t="s">
        <v>612</v>
      </c>
      <c r="B468" s="368"/>
      <c r="C468" s="189"/>
      <c r="D468" s="190"/>
      <c r="E468" s="191" t="s">
        <v>613</v>
      </c>
    </row>
    <row r="469" spans="1:5" s="188" customFormat="1" ht="11.25">
      <c r="A469" s="183"/>
      <c r="B469" s="184" t="s">
        <v>548</v>
      </c>
      <c r="C469" s="193"/>
      <c r="D469" s="194">
        <v>1</v>
      </c>
      <c r="E469" s="187" t="s">
        <v>151</v>
      </c>
    </row>
    <row r="470" spans="1:5" s="188" customFormat="1" ht="11.25">
      <c r="A470" s="183"/>
      <c r="B470" s="184" t="s">
        <v>549</v>
      </c>
      <c r="C470" s="189"/>
      <c r="D470" s="190">
        <v>2</v>
      </c>
      <c r="E470" s="187" t="s">
        <v>155</v>
      </c>
    </row>
    <row r="471" spans="1:5" s="188" customFormat="1" ht="11.25">
      <c r="A471" s="183"/>
      <c r="B471" s="184" t="s">
        <v>550</v>
      </c>
      <c r="C471" s="189"/>
      <c r="D471" s="190">
        <v>4</v>
      </c>
      <c r="E471" s="187" t="s">
        <v>157</v>
      </c>
    </row>
    <row r="472" spans="1:5" s="188" customFormat="1" ht="11.25">
      <c r="A472" s="183"/>
      <c r="B472" s="184" t="s">
        <v>551</v>
      </c>
      <c r="C472" s="189"/>
      <c r="D472" s="190">
        <v>5</v>
      </c>
      <c r="E472" s="187" t="s">
        <v>159</v>
      </c>
    </row>
    <row r="473" spans="1:5" s="188" customFormat="1" ht="11.25">
      <c r="A473" s="183"/>
      <c r="B473" s="184" t="s">
        <v>552</v>
      </c>
      <c r="C473" s="189"/>
      <c r="D473" s="190">
        <v>6</v>
      </c>
      <c r="E473" s="187" t="s">
        <v>161</v>
      </c>
    </row>
    <row r="474" spans="1:5" s="188" customFormat="1" ht="11.25">
      <c r="A474" s="183"/>
      <c r="B474" s="184" t="s">
        <v>553</v>
      </c>
      <c r="C474" s="189"/>
      <c r="D474" s="190">
        <v>7</v>
      </c>
      <c r="E474" s="187" t="s">
        <v>163</v>
      </c>
    </row>
    <row r="475" spans="1:5" s="188" customFormat="1" ht="11.25">
      <c r="A475" s="183"/>
      <c r="B475" s="184" t="s">
        <v>554</v>
      </c>
      <c r="C475" s="189"/>
      <c r="D475" s="190">
        <v>8</v>
      </c>
      <c r="E475" s="187" t="s">
        <v>165</v>
      </c>
    </row>
    <row r="476" spans="1:5" s="188" customFormat="1" ht="11.25">
      <c r="A476" s="183"/>
      <c r="B476" s="184" t="s">
        <v>555</v>
      </c>
      <c r="C476" s="189"/>
      <c r="D476" s="190">
        <v>9</v>
      </c>
      <c r="E476" s="187" t="s">
        <v>168</v>
      </c>
    </row>
    <row r="477" spans="1:5" s="188" customFormat="1" ht="11.25">
      <c r="A477" s="183"/>
      <c r="B477" s="184" t="s">
        <v>556</v>
      </c>
      <c r="C477" s="189"/>
      <c r="D477" s="190">
        <v>10</v>
      </c>
      <c r="E477" s="187" t="s">
        <v>171</v>
      </c>
    </row>
    <row r="478" spans="1:5" s="188" customFormat="1" ht="11.25">
      <c r="A478" s="183"/>
      <c r="B478" s="184" t="s">
        <v>557</v>
      </c>
      <c r="C478" s="189"/>
      <c r="D478" s="190">
        <v>11</v>
      </c>
      <c r="E478" s="187" t="s">
        <v>173</v>
      </c>
    </row>
    <row r="479" spans="1:5" s="188" customFormat="1" ht="11.25">
      <c r="A479" s="183"/>
      <c r="B479" s="184" t="s">
        <v>558</v>
      </c>
      <c r="C479" s="189"/>
      <c r="D479" s="190">
        <v>12</v>
      </c>
      <c r="E479" s="187" t="s">
        <v>176</v>
      </c>
    </row>
    <row r="480" spans="1:5" s="188" customFormat="1" ht="11.25">
      <c r="A480" s="183"/>
      <c r="B480" s="184" t="s">
        <v>559</v>
      </c>
      <c r="C480" s="189"/>
      <c r="D480" s="190">
        <v>13</v>
      </c>
      <c r="E480" s="187" t="s">
        <v>178</v>
      </c>
    </row>
    <row r="481" spans="1:5" s="188" customFormat="1" ht="11.25">
      <c r="A481" s="183"/>
      <c r="B481" s="184" t="s">
        <v>570</v>
      </c>
      <c r="C481" s="189"/>
      <c r="D481" s="190">
        <v>3</v>
      </c>
      <c r="E481" s="187" t="s">
        <v>200</v>
      </c>
    </row>
    <row r="482" spans="1:5" s="188" customFormat="1" ht="11.25">
      <c r="A482" s="183"/>
      <c r="B482" s="184" t="s">
        <v>571</v>
      </c>
      <c r="C482" s="189"/>
      <c r="D482" s="190">
        <v>26</v>
      </c>
      <c r="E482" s="187" t="s">
        <v>203</v>
      </c>
    </row>
    <row r="483" spans="1:5" s="188" customFormat="1" ht="11.25">
      <c r="A483" s="183"/>
      <c r="B483" s="184" t="s">
        <v>572</v>
      </c>
      <c r="C483" s="189"/>
      <c r="D483" s="190"/>
      <c r="E483" s="187" t="s">
        <v>206</v>
      </c>
    </row>
    <row r="484" spans="1:5" s="188" customFormat="1" ht="11.25">
      <c r="A484" s="183"/>
      <c r="B484" s="184" t="s">
        <v>573</v>
      </c>
      <c r="C484" s="189"/>
      <c r="D484" s="190"/>
      <c r="E484" s="187" t="s">
        <v>197</v>
      </c>
    </row>
    <row r="485" spans="1:5" s="188" customFormat="1" ht="11.25">
      <c r="A485" s="183"/>
      <c r="B485" s="184" t="s">
        <v>574</v>
      </c>
      <c r="C485" s="189"/>
      <c r="D485" s="190">
        <v>27</v>
      </c>
      <c r="E485" s="187" t="s">
        <v>82</v>
      </c>
    </row>
    <row r="486" spans="1:5" s="188" customFormat="1" ht="11.25">
      <c r="A486" s="183"/>
      <c r="B486" s="184" t="s">
        <v>581</v>
      </c>
      <c r="C486" s="189"/>
      <c r="D486" s="190"/>
      <c r="E486" s="187" t="s">
        <v>582</v>
      </c>
    </row>
    <row r="487" spans="1:5" s="188" customFormat="1" ht="11.25">
      <c r="A487" s="183"/>
      <c r="B487" s="184" t="s">
        <v>583</v>
      </c>
      <c r="C487" s="189"/>
      <c r="D487" s="190">
        <v>15</v>
      </c>
      <c r="E487" s="187" t="s">
        <v>582</v>
      </c>
    </row>
    <row r="488" spans="1:5" s="188" customFormat="1" ht="11.25">
      <c r="A488" s="183"/>
      <c r="B488" s="184" t="s">
        <v>584</v>
      </c>
      <c r="C488" s="189"/>
      <c r="D488" s="190">
        <v>16</v>
      </c>
      <c r="E488" s="187" t="s">
        <v>82</v>
      </c>
    </row>
    <row r="489" spans="1:5" s="188" customFormat="1" ht="11.25">
      <c r="A489" s="183"/>
      <c r="B489" s="184" t="s">
        <v>585</v>
      </c>
      <c r="C489" s="189"/>
      <c r="D489" s="190">
        <v>17</v>
      </c>
      <c r="E489" s="187" t="s">
        <v>586</v>
      </c>
    </row>
    <row r="490" spans="1:5" s="188" customFormat="1" ht="11.25">
      <c r="A490" s="368" t="s">
        <v>614</v>
      </c>
      <c r="B490" s="368"/>
      <c r="C490" s="189"/>
      <c r="D490" s="190"/>
      <c r="E490" s="191" t="s">
        <v>615</v>
      </c>
    </row>
    <row r="491" spans="1:5" s="188" customFormat="1" ht="11.25">
      <c r="A491" s="183"/>
      <c r="B491" s="184" t="s">
        <v>548</v>
      </c>
      <c r="C491" s="193"/>
      <c r="D491" s="194">
        <v>1</v>
      </c>
      <c r="E491" s="187" t="s">
        <v>151</v>
      </c>
    </row>
    <row r="492" spans="1:5" s="188" customFormat="1" ht="11.25">
      <c r="A492" s="183"/>
      <c r="B492" s="184" t="s">
        <v>549</v>
      </c>
      <c r="C492" s="189"/>
      <c r="D492" s="190">
        <v>2</v>
      </c>
      <c r="E492" s="187" t="s">
        <v>155</v>
      </c>
    </row>
    <row r="493" spans="1:5" s="188" customFormat="1" ht="11.25">
      <c r="A493" s="183"/>
      <c r="B493" s="184" t="s">
        <v>550</v>
      </c>
      <c r="C493" s="189"/>
      <c r="D493" s="190">
        <v>4</v>
      </c>
      <c r="E493" s="187" t="s">
        <v>157</v>
      </c>
    </row>
    <row r="494" spans="1:5" s="188" customFormat="1" ht="11.25">
      <c r="A494" s="183"/>
      <c r="B494" s="184" t="s">
        <v>551</v>
      </c>
      <c r="C494" s="189"/>
      <c r="D494" s="190">
        <v>5</v>
      </c>
      <c r="E494" s="187" t="s">
        <v>159</v>
      </c>
    </row>
    <row r="495" spans="1:5" s="188" customFormat="1" ht="11.25">
      <c r="A495" s="183"/>
      <c r="B495" s="184" t="s">
        <v>552</v>
      </c>
      <c r="C495" s="189"/>
      <c r="D495" s="190">
        <v>6</v>
      </c>
      <c r="E495" s="187" t="s">
        <v>161</v>
      </c>
    </row>
    <row r="496" spans="1:5" s="188" customFormat="1" ht="11.25">
      <c r="A496" s="183"/>
      <c r="B496" s="184" t="s">
        <v>553</v>
      </c>
      <c r="C496" s="189"/>
      <c r="D496" s="190">
        <v>7</v>
      </c>
      <c r="E496" s="187" t="s">
        <v>163</v>
      </c>
    </row>
    <row r="497" spans="1:5" s="188" customFormat="1" ht="11.25">
      <c r="A497" s="183"/>
      <c r="B497" s="184" t="s">
        <v>554</v>
      </c>
      <c r="C497" s="189"/>
      <c r="D497" s="190">
        <v>8</v>
      </c>
      <c r="E497" s="187" t="s">
        <v>165</v>
      </c>
    </row>
    <row r="498" spans="1:5" s="188" customFormat="1" ht="11.25">
      <c r="A498" s="183"/>
      <c r="B498" s="184" t="s">
        <v>555</v>
      </c>
      <c r="C498" s="189"/>
      <c r="D498" s="190">
        <v>9</v>
      </c>
      <c r="E498" s="187" t="s">
        <v>168</v>
      </c>
    </row>
    <row r="499" spans="1:5" s="188" customFormat="1" ht="11.25">
      <c r="A499" s="183"/>
      <c r="B499" s="184" t="s">
        <v>556</v>
      </c>
      <c r="C499" s="189"/>
      <c r="D499" s="190">
        <v>10</v>
      </c>
      <c r="E499" s="187" t="s">
        <v>171</v>
      </c>
    </row>
    <row r="500" spans="1:5" s="188" customFormat="1" ht="11.25">
      <c r="A500" s="183"/>
      <c r="B500" s="184" t="s">
        <v>557</v>
      </c>
      <c r="C500" s="189"/>
      <c r="D500" s="190">
        <v>11</v>
      </c>
      <c r="E500" s="187" t="s">
        <v>173</v>
      </c>
    </row>
    <row r="501" spans="1:5" s="188" customFormat="1" ht="11.25">
      <c r="A501" s="183"/>
      <c r="B501" s="184" t="s">
        <v>558</v>
      </c>
      <c r="C501" s="189"/>
      <c r="D501" s="190">
        <v>12</v>
      </c>
      <c r="E501" s="187" t="s">
        <v>176</v>
      </c>
    </row>
    <row r="502" spans="1:5" s="188" customFormat="1" ht="11.25">
      <c r="A502" s="183"/>
      <c r="B502" s="184" t="s">
        <v>559</v>
      </c>
      <c r="C502" s="189"/>
      <c r="D502" s="190">
        <v>13</v>
      </c>
      <c r="E502" s="187" t="s">
        <v>178</v>
      </c>
    </row>
    <row r="503" spans="1:5" s="188" customFormat="1" ht="11.25">
      <c r="A503" s="183"/>
      <c r="B503" s="184" t="s">
        <v>570</v>
      </c>
      <c r="C503" s="189"/>
      <c r="D503" s="190">
        <v>3</v>
      </c>
      <c r="E503" s="187" t="s">
        <v>200</v>
      </c>
    </row>
    <row r="504" spans="1:5" s="188" customFormat="1" ht="11.25">
      <c r="A504" s="183"/>
      <c r="B504" s="184" t="s">
        <v>571</v>
      </c>
      <c r="C504" s="189"/>
      <c r="D504" s="190">
        <v>26</v>
      </c>
      <c r="E504" s="187" t="s">
        <v>203</v>
      </c>
    </row>
    <row r="505" spans="1:5" s="188" customFormat="1" ht="11.25">
      <c r="A505" s="183"/>
      <c r="B505" s="184" t="s">
        <v>572</v>
      </c>
      <c r="C505" s="189"/>
      <c r="D505" s="190"/>
      <c r="E505" s="187" t="s">
        <v>206</v>
      </c>
    </row>
    <row r="506" spans="1:5" s="188" customFormat="1" ht="11.25">
      <c r="A506" s="183"/>
      <c r="B506" s="184" t="s">
        <v>573</v>
      </c>
      <c r="C506" s="189"/>
      <c r="D506" s="190"/>
      <c r="E506" s="187" t="s">
        <v>197</v>
      </c>
    </row>
    <row r="507" spans="1:5" s="188" customFormat="1" ht="11.25">
      <c r="A507" s="183"/>
      <c r="B507" s="184" t="s">
        <v>574</v>
      </c>
      <c r="C507" s="189"/>
      <c r="D507" s="190">
        <v>27</v>
      </c>
      <c r="E507" s="187" t="s">
        <v>82</v>
      </c>
    </row>
    <row r="508" spans="1:5" s="188" customFormat="1" ht="11.25">
      <c r="A508" s="183"/>
      <c r="B508" s="184" t="s">
        <v>581</v>
      </c>
      <c r="C508" s="189"/>
      <c r="D508" s="190"/>
      <c r="E508" s="187" t="s">
        <v>582</v>
      </c>
    </row>
    <row r="509" spans="1:5" s="188" customFormat="1" ht="11.25">
      <c r="A509" s="183"/>
      <c r="B509" s="184" t="s">
        <v>583</v>
      </c>
      <c r="C509" s="189"/>
      <c r="D509" s="190">
        <v>15</v>
      </c>
      <c r="E509" s="187" t="s">
        <v>582</v>
      </c>
    </row>
    <row r="510" spans="1:5" s="188" customFormat="1" ht="11.25">
      <c r="A510" s="183"/>
      <c r="B510" s="184" t="s">
        <v>584</v>
      </c>
      <c r="C510" s="189"/>
      <c r="D510" s="190">
        <v>16</v>
      </c>
      <c r="E510" s="187" t="s">
        <v>82</v>
      </c>
    </row>
    <row r="511" spans="1:5" s="188" customFormat="1" ht="11.25">
      <c r="A511" s="183"/>
      <c r="B511" s="184" t="s">
        <v>585</v>
      </c>
      <c r="C511" s="189"/>
      <c r="D511" s="190">
        <v>17</v>
      </c>
      <c r="E511" s="187" t="s">
        <v>586</v>
      </c>
    </row>
    <row r="512" spans="1:5" s="188" customFormat="1" ht="11.25">
      <c r="A512" s="368" t="s">
        <v>616</v>
      </c>
      <c r="B512" s="368"/>
      <c r="C512" s="189"/>
      <c r="D512" s="190"/>
      <c r="E512" s="191" t="s">
        <v>617</v>
      </c>
    </row>
    <row r="513" spans="1:5" s="188" customFormat="1" ht="11.25">
      <c r="A513" s="183"/>
      <c r="B513" s="184" t="s">
        <v>548</v>
      </c>
      <c r="C513" s="193"/>
      <c r="D513" s="194">
        <v>1</v>
      </c>
      <c r="E513" s="187" t="s">
        <v>151</v>
      </c>
    </row>
    <row r="514" spans="1:5" s="188" customFormat="1" ht="11.25">
      <c r="A514" s="183"/>
      <c r="B514" s="184" t="s">
        <v>549</v>
      </c>
      <c r="C514" s="189"/>
      <c r="D514" s="190">
        <v>2</v>
      </c>
      <c r="E514" s="187" t="s">
        <v>155</v>
      </c>
    </row>
    <row r="515" spans="1:5" s="188" customFormat="1" ht="11.25">
      <c r="A515" s="183"/>
      <c r="B515" s="184" t="s">
        <v>550</v>
      </c>
      <c r="C515" s="189"/>
      <c r="D515" s="190">
        <v>4</v>
      </c>
      <c r="E515" s="187" t="s">
        <v>157</v>
      </c>
    </row>
    <row r="516" spans="1:5" s="188" customFormat="1" ht="11.25">
      <c r="A516" s="183"/>
      <c r="B516" s="184" t="s">
        <v>551</v>
      </c>
      <c r="C516" s="189"/>
      <c r="D516" s="190">
        <v>5</v>
      </c>
      <c r="E516" s="187" t="s">
        <v>159</v>
      </c>
    </row>
    <row r="517" spans="1:5" s="188" customFormat="1" ht="11.25">
      <c r="A517" s="183"/>
      <c r="B517" s="184" t="s">
        <v>552</v>
      </c>
      <c r="C517" s="189"/>
      <c r="D517" s="190">
        <v>6</v>
      </c>
      <c r="E517" s="187" t="s">
        <v>161</v>
      </c>
    </row>
    <row r="518" spans="1:5" s="188" customFormat="1" ht="11.25">
      <c r="A518" s="183"/>
      <c r="B518" s="184" t="s">
        <v>553</v>
      </c>
      <c r="C518" s="189"/>
      <c r="D518" s="190">
        <v>7</v>
      </c>
      <c r="E518" s="187" t="s">
        <v>163</v>
      </c>
    </row>
    <row r="519" spans="1:5" s="188" customFormat="1" ht="11.25">
      <c r="A519" s="183"/>
      <c r="B519" s="184" t="s">
        <v>554</v>
      </c>
      <c r="C519" s="189"/>
      <c r="D519" s="190">
        <v>8</v>
      </c>
      <c r="E519" s="187" t="s">
        <v>165</v>
      </c>
    </row>
    <row r="520" spans="1:5" s="188" customFormat="1" ht="11.25">
      <c r="A520" s="183"/>
      <c r="B520" s="184" t="s">
        <v>555</v>
      </c>
      <c r="C520" s="189"/>
      <c r="D520" s="190">
        <v>9</v>
      </c>
      <c r="E520" s="187" t="s">
        <v>168</v>
      </c>
    </row>
    <row r="521" spans="1:5" s="188" customFormat="1" ht="11.25">
      <c r="A521" s="183"/>
      <c r="B521" s="184" t="s">
        <v>556</v>
      </c>
      <c r="C521" s="189"/>
      <c r="D521" s="190">
        <v>10</v>
      </c>
      <c r="E521" s="187" t="s">
        <v>171</v>
      </c>
    </row>
    <row r="522" spans="1:5" s="188" customFormat="1" ht="11.25">
      <c r="A522" s="183"/>
      <c r="B522" s="184" t="s">
        <v>557</v>
      </c>
      <c r="C522" s="189"/>
      <c r="D522" s="190">
        <v>11</v>
      </c>
      <c r="E522" s="187" t="s">
        <v>173</v>
      </c>
    </row>
    <row r="523" spans="1:5" s="188" customFormat="1" ht="11.25">
      <c r="A523" s="183"/>
      <c r="B523" s="184" t="s">
        <v>558</v>
      </c>
      <c r="C523" s="189"/>
      <c r="D523" s="190">
        <v>12</v>
      </c>
      <c r="E523" s="187" t="s">
        <v>176</v>
      </c>
    </row>
    <row r="524" spans="1:5" s="188" customFormat="1" ht="11.25">
      <c r="A524" s="183"/>
      <c r="B524" s="184" t="s">
        <v>559</v>
      </c>
      <c r="C524" s="189"/>
      <c r="D524" s="190">
        <v>13</v>
      </c>
      <c r="E524" s="187" t="s">
        <v>178</v>
      </c>
    </row>
    <row r="525" spans="1:5" s="188" customFormat="1" ht="11.25">
      <c r="A525" s="183"/>
      <c r="B525" s="184" t="s">
        <v>570</v>
      </c>
      <c r="C525" s="189"/>
      <c r="D525" s="190">
        <v>3</v>
      </c>
      <c r="E525" s="187" t="s">
        <v>200</v>
      </c>
    </row>
    <row r="526" spans="1:5" s="188" customFormat="1" ht="11.25">
      <c r="A526" s="183"/>
      <c r="B526" s="184" t="s">
        <v>571</v>
      </c>
      <c r="C526" s="189"/>
      <c r="D526" s="190">
        <v>26</v>
      </c>
      <c r="E526" s="187" t="s">
        <v>203</v>
      </c>
    </row>
    <row r="527" spans="1:5" s="188" customFormat="1" ht="11.25">
      <c r="A527" s="183"/>
      <c r="B527" s="184" t="s">
        <v>572</v>
      </c>
      <c r="C527" s="189"/>
      <c r="D527" s="190"/>
      <c r="E527" s="187" t="s">
        <v>206</v>
      </c>
    </row>
    <row r="528" spans="1:5" s="188" customFormat="1" ht="11.25">
      <c r="A528" s="183"/>
      <c r="B528" s="184" t="s">
        <v>573</v>
      </c>
      <c r="C528" s="189"/>
      <c r="D528" s="190"/>
      <c r="E528" s="187" t="s">
        <v>197</v>
      </c>
    </row>
    <row r="529" spans="1:5" s="188" customFormat="1" ht="11.25">
      <c r="A529" s="183"/>
      <c r="B529" s="184" t="s">
        <v>574</v>
      </c>
      <c r="C529" s="189"/>
      <c r="D529" s="190">
        <v>27</v>
      </c>
      <c r="E529" s="187" t="s">
        <v>82</v>
      </c>
    </row>
    <row r="530" spans="1:5" s="188" customFormat="1" ht="11.25">
      <c r="A530" s="183"/>
      <c r="B530" s="184" t="s">
        <v>581</v>
      </c>
      <c r="C530" s="189"/>
      <c r="D530" s="190"/>
      <c r="E530" s="187" t="s">
        <v>582</v>
      </c>
    </row>
    <row r="531" spans="1:5" s="188" customFormat="1" ht="11.25">
      <c r="A531" s="183"/>
      <c r="B531" s="184" t="s">
        <v>583</v>
      </c>
      <c r="C531" s="189"/>
      <c r="D531" s="190">
        <v>15</v>
      </c>
      <c r="E531" s="187" t="s">
        <v>582</v>
      </c>
    </row>
    <row r="532" spans="1:5" s="188" customFormat="1" ht="11.25">
      <c r="A532" s="183"/>
      <c r="B532" s="184" t="s">
        <v>584</v>
      </c>
      <c r="C532" s="189"/>
      <c r="D532" s="190">
        <v>16</v>
      </c>
      <c r="E532" s="187" t="s">
        <v>82</v>
      </c>
    </row>
    <row r="533" spans="1:5" s="188" customFormat="1" ht="11.25">
      <c r="A533" s="183"/>
      <c r="B533" s="184" t="s">
        <v>585</v>
      </c>
      <c r="C533" s="189"/>
      <c r="D533" s="190">
        <v>17</v>
      </c>
      <c r="E533" s="187" t="s">
        <v>586</v>
      </c>
    </row>
    <row r="534" spans="1:5" s="188" customFormat="1" ht="11.25">
      <c r="A534" s="368" t="s">
        <v>618</v>
      </c>
      <c r="B534" s="368"/>
      <c r="C534" s="189"/>
      <c r="D534" s="190"/>
      <c r="E534" s="191" t="s">
        <v>619</v>
      </c>
    </row>
    <row r="535" spans="1:5" s="188" customFormat="1" ht="11.25">
      <c r="A535" s="183"/>
      <c r="B535" s="184" t="s">
        <v>548</v>
      </c>
      <c r="C535" s="193"/>
      <c r="D535" s="194">
        <v>1</v>
      </c>
      <c r="E535" s="187" t="s">
        <v>151</v>
      </c>
    </row>
    <row r="536" spans="1:5" s="188" customFormat="1" ht="11.25">
      <c r="A536" s="183"/>
      <c r="B536" s="184" t="s">
        <v>549</v>
      </c>
      <c r="C536" s="189"/>
      <c r="D536" s="190">
        <v>2</v>
      </c>
      <c r="E536" s="187" t="s">
        <v>155</v>
      </c>
    </row>
    <row r="537" spans="1:5" s="188" customFormat="1" ht="11.25">
      <c r="A537" s="183"/>
      <c r="B537" s="184" t="s">
        <v>550</v>
      </c>
      <c r="C537" s="189"/>
      <c r="D537" s="190">
        <v>4</v>
      </c>
      <c r="E537" s="187" t="s">
        <v>157</v>
      </c>
    </row>
    <row r="538" spans="1:5" s="188" customFormat="1" ht="11.25">
      <c r="A538" s="183"/>
      <c r="B538" s="184" t="s">
        <v>551</v>
      </c>
      <c r="C538" s="189"/>
      <c r="D538" s="190">
        <v>5</v>
      </c>
      <c r="E538" s="187" t="s">
        <v>159</v>
      </c>
    </row>
    <row r="539" spans="1:5" s="188" customFormat="1" ht="11.25">
      <c r="A539" s="183"/>
      <c r="B539" s="184" t="s">
        <v>552</v>
      </c>
      <c r="C539" s="189"/>
      <c r="D539" s="190">
        <v>6</v>
      </c>
      <c r="E539" s="187" t="s">
        <v>161</v>
      </c>
    </row>
    <row r="540" spans="1:5" s="188" customFormat="1" ht="11.25">
      <c r="A540" s="183"/>
      <c r="B540" s="184" t="s">
        <v>553</v>
      </c>
      <c r="C540" s="189"/>
      <c r="D540" s="190">
        <v>7</v>
      </c>
      <c r="E540" s="187" t="s">
        <v>163</v>
      </c>
    </row>
    <row r="541" spans="1:5" s="188" customFormat="1" ht="11.25">
      <c r="A541" s="183"/>
      <c r="B541" s="184" t="s">
        <v>554</v>
      </c>
      <c r="C541" s="189"/>
      <c r="D541" s="190">
        <v>8</v>
      </c>
      <c r="E541" s="187" t="s">
        <v>165</v>
      </c>
    </row>
    <row r="542" spans="1:5" s="188" customFormat="1" ht="11.25">
      <c r="A542" s="183"/>
      <c r="B542" s="184" t="s">
        <v>555</v>
      </c>
      <c r="C542" s="189"/>
      <c r="D542" s="190">
        <v>9</v>
      </c>
      <c r="E542" s="187" t="s">
        <v>168</v>
      </c>
    </row>
    <row r="543" spans="1:5" s="188" customFormat="1" ht="11.25">
      <c r="A543" s="183"/>
      <c r="B543" s="184" t="s">
        <v>556</v>
      </c>
      <c r="C543" s="189"/>
      <c r="D543" s="190">
        <v>10</v>
      </c>
      <c r="E543" s="187" t="s">
        <v>171</v>
      </c>
    </row>
    <row r="544" spans="1:5" s="188" customFormat="1" ht="11.25">
      <c r="A544" s="183"/>
      <c r="B544" s="184" t="s">
        <v>557</v>
      </c>
      <c r="C544" s="189"/>
      <c r="D544" s="190">
        <v>11</v>
      </c>
      <c r="E544" s="187" t="s">
        <v>173</v>
      </c>
    </row>
    <row r="545" spans="1:5" s="188" customFormat="1" ht="11.25">
      <c r="A545" s="183"/>
      <c r="B545" s="184" t="s">
        <v>558</v>
      </c>
      <c r="C545" s="189"/>
      <c r="D545" s="190">
        <v>12</v>
      </c>
      <c r="E545" s="187" t="s">
        <v>176</v>
      </c>
    </row>
    <row r="546" spans="1:5" s="188" customFormat="1" ht="11.25">
      <c r="A546" s="183"/>
      <c r="B546" s="184" t="s">
        <v>559</v>
      </c>
      <c r="C546" s="189"/>
      <c r="D546" s="190">
        <v>13</v>
      </c>
      <c r="E546" s="187" t="s">
        <v>178</v>
      </c>
    </row>
    <row r="547" spans="1:5" s="188" customFormat="1" ht="11.25">
      <c r="A547" s="183"/>
      <c r="B547" s="184" t="s">
        <v>570</v>
      </c>
      <c r="C547" s="189"/>
      <c r="D547" s="190">
        <v>3</v>
      </c>
      <c r="E547" s="187" t="s">
        <v>200</v>
      </c>
    </row>
    <row r="548" spans="1:5" s="188" customFormat="1" ht="11.25">
      <c r="A548" s="183"/>
      <c r="B548" s="184" t="s">
        <v>571</v>
      </c>
      <c r="C548" s="189"/>
      <c r="D548" s="190">
        <v>26</v>
      </c>
      <c r="E548" s="187" t="s">
        <v>203</v>
      </c>
    </row>
    <row r="549" spans="1:5" s="188" customFormat="1" ht="11.25">
      <c r="A549" s="183"/>
      <c r="B549" s="184" t="s">
        <v>572</v>
      </c>
      <c r="C549" s="189"/>
      <c r="D549" s="190"/>
      <c r="E549" s="187" t="s">
        <v>206</v>
      </c>
    </row>
    <row r="550" spans="1:5" s="188" customFormat="1" ht="11.25">
      <c r="A550" s="183"/>
      <c r="B550" s="184" t="s">
        <v>573</v>
      </c>
      <c r="C550" s="189"/>
      <c r="D550" s="190"/>
      <c r="E550" s="187" t="s">
        <v>197</v>
      </c>
    </row>
    <row r="551" spans="1:5" s="188" customFormat="1" ht="11.25">
      <c r="A551" s="183"/>
      <c r="B551" s="184" t="s">
        <v>574</v>
      </c>
      <c r="C551" s="189"/>
      <c r="D551" s="190">
        <v>27</v>
      </c>
      <c r="E551" s="187" t="s">
        <v>82</v>
      </c>
    </row>
    <row r="552" spans="1:5" s="188" customFormat="1" ht="11.25">
      <c r="A552" s="183"/>
      <c r="B552" s="184" t="s">
        <v>581</v>
      </c>
      <c r="C552" s="189"/>
      <c r="D552" s="190"/>
      <c r="E552" s="187" t="s">
        <v>582</v>
      </c>
    </row>
    <row r="553" spans="1:5" s="188" customFormat="1" ht="11.25">
      <c r="A553" s="183"/>
      <c r="B553" s="184" t="s">
        <v>583</v>
      </c>
      <c r="C553" s="189"/>
      <c r="D553" s="190">
        <v>15</v>
      </c>
      <c r="E553" s="187" t="s">
        <v>582</v>
      </c>
    </row>
    <row r="554" spans="1:5" s="188" customFormat="1" ht="11.25">
      <c r="A554" s="183"/>
      <c r="B554" s="184" t="s">
        <v>584</v>
      </c>
      <c r="C554" s="189"/>
      <c r="D554" s="190">
        <v>16</v>
      </c>
      <c r="E554" s="187" t="s">
        <v>82</v>
      </c>
    </row>
    <row r="555" spans="1:5" s="188" customFormat="1" ht="11.25">
      <c r="A555" s="183"/>
      <c r="B555" s="184" t="s">
        <v>585</v>
      </c>
      <c r="C555" s="189"/>
      <c r="D555" s="190">
        <v>17</v>
      </c>
      <c r="E555" s="187" t="s">
        <v>586</v>
      </c>
    </row>
    <row r="556" spans="1:5" s="188" customFormat="1" ht="11.25">
      <c r="A556" s="368" t="s">
        <v>620</v>
      </c>
      <c r="B556" s="368"/>
      <c r="C556" s="189"/>
      <c r="D556" s="190"/>
      <c r="E556" s="191" t="s">
        <v>621</v>
      </c>
    </row>
    <row r="557" spans="1:5" s="188" customFormat="1" ht="11.25">
      <c r="A557" s="183"/>
      <c r="B557" s="184" t="s">
        <v>548</v>
      </c>
      <c r="C557" s="193"/>
      <c r="D557" s="194">
        <v>1</v>
      </c>
      <c r="E557" s="187" t="s">
        <v>151</v>
      </c>
    </row>
    <row r="558" spans="1:5" s="188" customFormat="1" ht="11.25">
      <c r="A558" s="183"/>
      <c r="B558" s="184" t="s">
        <v>549</v>
      </c>
      <c r="C558" s="189"/>
      <c r="D558" s="190">
        <v>2</v>
      </c>
      <c r="E558" s="187" t="s">
        <v>155</v>
      </c>
    </row>
    <row r="559" spans="1:5" s="188" customFormat="1" ht="11.25">
      <c r="A559" s="183"/>
      <c r="B559" s="184" t="s">
        <v>550</v>
      </c>
      <c r="C559" s="189"/>
      <c r="D559" s="190">
        <v>4</v>
      </c>
      <c r="E559" s="187" t="s">
        <v>157</v>
      </c>
    </row>
    <row r="560" spans="1:5" s="188" customFormat="1" ht="11.25">
      <c r="A560" s="183"/>
      <c r="B560" s="184" t="s">
        <v>551</v>
      </c>
      <c r="C560" s="189"/>
      <c r="D560" s="190">
        <v>5</v>
      </c>
      <c r="E560" s="187" t="s">
        <v>159</v>
      </c>
    </row>
    <row r="561" spans="1:5" s="188" customFormat="1" ht="11.25">
      <c r="A561" s="183"/>
      <c r="B561" s="184" t="s">
        <v>552</v>
      </c>
      <c r="C561" s="189"/>
      <c r="D561" s="190">
        <v>6</v>
      </c>
      <c r="E561" s="187" t="s">
        <v>161</v>
      </c>
    </row>
    <row r="562" spans="1:5" s="188" customFormat="1" ht="11.25">
      <c r="A562" s="183"/>
      <c r="B562" s="184" t="s">
        <v>553</v>
      </c>
      <c r="C562" s="189"/>
      <c r="D562" s="190">
        <v>7</v>
      </c>
      <c r="E562" s="187" t="s">
        <v>163</v>
      </c>
    </row>
    <row r="563" spans="1:5" s="188" customFormat="1" ht="11.25">
      <c r="A563" s="183"/>
      <c r="B563" s="184" t="s">
        <v>554</v>
      </c>
      <c r="C563" s="189"/>
      <c r="D563" s="190">
        <v>8</v>
      </c>
      <c r="E563" s="187" t="s">
        <v>165</v>
      </c>
    </row>
    <row r="564" spans="1:5" s="188" customFormat="1" ht="11.25">
      <c r="A564" s="183"/>
      <c r="B564" s="184" t="s">
        <v>555</v>
      </c>
      <c r="C564" s="189"/>
      <c r="D564" s="190">
        <v>9</v>
      </c>
      <c r="E564" s="187" t="s">
        <v>168</v>
      </c>
    </row>
    <row r="565" spans="1:5" s="188" customFormat="1" ht="11.25">
      <c r="A565" s="183"/>
      <c r="B565" s="184" t="s">
        <v>556</v>
      </c>
      <c r="C565" s="189"/>
      <c r="D565" s="190">
        <v>10</v>
      </c>
      <c r="E565" s="187" t="s">
        <v>171</v>
      </c>
    </row>
    <row r="566" spans="1:5" s="188" customFormat="1" ht="11.25">
      <c r="A566" s="183"/>
      <c r="B566" s="184" t="s">
        <v>557</v>
      </c>
      <c r="C566" s="189"/>
      <c r="D566" s="190">
        <v>11</v>
      </c>
      <c r="E566" s="187" t="s">
        <v>173</v>
      </c>
    </row>
    <row r="567" spans="1:5" s="188" customFormat="1" ht="11.25">
      <c r="A567" s="183"/>
      <c r="B567" s="184" t="s">
        <v>558</v>
      </c>
      <c r="C567" s="189"/>
      <c r="D567" s="190">
        <v>12</v>
      </c>
      <c r="E567" s="187" t="s">
        <v>176</v>
      </c>
    </row>
    <row r="568" spans="1:5" s="188" customFormat="1" ht="11.25">
      <c r="A568" s="183"/>
      <c r="B568" s="184" t="s">
        <v>559</v>
      </c>
      <c r="C568" s="189"/>
      <c r="D568" s="190">
        <v>13</v>
      </c>
      <c r="E568" s="187" t="s">
        <v>178</v>
      </c>
    </row>
    <row r="569" spans="1:5" s="188" customFormat="1" ht="11.25">
      <c r="A569" s="183"/>
      <c r="B569" s="184" t="s">
        <v>570</v>
      </c>
      <c r="C569" s="189"/>
      <c r="D569" s="190">
        <v>3</v>
      </c>
      <c r="E569" s="187" t="s">
        <v>200</v>
      </c>
    </row>
    <row r="570" spans="1:5" s="188" customFormat="1" ht="11.25">
      <c r="A570" s="183"/>
      <c r="B570" s="184" t="s">
        <v>571</v>
      </c>
      <c r="C570" s="189"/>
      <c r="D570" s="190">
        <v>26</v>
      </c>
      <c r="E570" s="187" t="s">
        <v>203</v>
      </c>
    </row>
    <row r="571" spans="1:5" s="188" customFormat="1" ht="11.25">
      <c r="A571" s="183"/>
      <c r="B571" s="184" t="s">
        <v>572</v>
      </c>
      <c r="C571" s="189"/>
      <c r="D571" s="190"/>
      <c r="E571" s="187" t="s">
        <v>206</v>
      </c>
    </row>
    <row r="572" spans="1:5" s="188" customFormat="1" ht="11.25">
      <c r="A572" s="183"/>
      <c r="B572" s="184" t="s">
        <v>573</v>
      </c>
      <c r="C572" s="189"/>
      <c r="D572" s="190"/>
      <c r="E572" s="187" t="s">
        <v>197</v>
      </c>
    </row>
    <row r="573" spans="1:5" s="188" customFormat="1" ht="11.25">
      <c r="A573" s="183"/>
      <c r="B573" s="184" t="s">
        <v>574</v>
      </c>
      <c r="C573" s="189"/>
      <c r="D573" s="190">
        <v>27</v>
      </c>
      <c r="E573" s="187" t="s">
        <v>82</v>
      </c>
    </row>
    <row r="574" spans="1:5" s="188" customFormat="1" ht="11.25">
      <c r="A574" s="183"/>
      <c r="B574" s="184" t="s">
        <v>585</v>
      </c>
      <c r="C574" s="189"/>
      <c r="D574" s="190"/>
      <c r="E574" s="187" t="s">
        <v>586</v>
      </c>
    </row>
    <row r="575" spans="1:5" s="188" customFormat="1" ht="11.25">
      <c r="A575" s="368" t="s">
        <v>622</v>
      </c>
      <c r="B575" s="368"/>
      <c r="C575" s="189"/>
      <c r="D575" s="190"/>
      <c r="E575" s="191" t="s">
        <v>623</v>
      </c>
    </row>
    <row r="576" spans="1:5" s="188" customFormat="1" ht="11.25">
      <c r="A576" s="183"/>
      <c r="B576" s="184" t="s">
        <v>548</v>
      </c>
      <c r="C576" s="193"/>
      <c r="D576" s="194">
        <v>1</v>
      </c>
      <c r="E576" s="187" t="s">
        <v>151</v>
      </c>
    </row>
    <row r="577" spans="1:5" s="188" customFormat="1" ht="11.25">
      <c r="A577" s="183"/>
      <c r="B577" s="184" t="s">
        <v>549</v>
      </c>
      <c r="C577" s="189"/>
      <c r="D577" s="190">
        <v>2</v>
      </c>
      <c r="E577" s="187" t="s">
        <v>155</v>
      </c>
    </row>
    <row r="578" spans="1:5" s="188" customFormat="1" ht="11.25">
      <c r="A578" s="183"/>
      <c r="B578" s="184" t="s">
        <v>550</v>
      </c>
      <c r="C578" s="189"/>
      <c r="D578" s="190">
        <v>4</v>
      </c>
      <c r="E578" s="187" t="s">
        <v>157</v>
      </c>
    </row>
    <row r="579" spans="1:5" s="188" customFormat="1" ht="11.25">
      <c r="A579" s="183"/>
      <c r="B579" s="184" t="s">
        <v>551</v>
      </c>
      <c r="C579" s="189"/>
      <c r="D579" s="190">
        <v>5</v>
      </c>
      <c r="E579" s="187" t="s">
        <v>159</v>
      </c>
    </row>
    <row r="580" spans="1:5" s="188" customFormat="1" ht="11.25">
      <c r="A580" s="183"/>
      <c r="B580" s="184" t="s">
        <v>552</v>
      </c>
      <c r="C580" s="189"/>
      <c r="D580" s="190">
        <v>6</v>
      </c>
      <c r="E580" s="187" t="s">
        <v>161</v>
      </c>
    </row>
    <row r="581" spans="1:5" s="188" customFormat="1" ht="11.25">
      <c r="A581" s="183"/>
      <c r="B581" s="184" t="s">
        <v>553</v>
      </c>
      <c r="C581" s="189"/>
      <c r="D581" s="190">
        <v>7</v>
      </c>
      <c r="E581" s="187" t="s">
        <v>163</v>
      </c>
    </row>
    <row r="582" spans="1:5" s="188" customFormat="1" ht="11.25">
      <c r="A582" s="183"/>
      <c r="B582" s="184" t="s">
        <v>554</v>
      </c>
      <c r="C582" s="189"/>
      <c r="D582" s="190">
        <v>8</v>
      </c>
      <c r="E582" s="187" t="s">
        <v>165</v>
      </c>
    </row>
    <row r="583" spans="1:5" s="188" customFormat="1" ht="11.25">
      <c r="A583" s="183"/>
      <c r="B583" s="184" t="s">
        <v>555</v>
      </c>
      <c r="C583" s="189"/>
      <c r="D583" s="190">
        <v>9</v>
      </c>
      <c r="E583" s="187" t="s">
        <v>168</v>
      </c>
    </row>
    <row r="584" spans="1:5" s="188" customFormat="1" ht="11.25">
      <c r="A584" s="183"/>
      <c r="B584" s="184" t="s">
        <v>556</v>
      </c>
      <c r="C584" s="189"/>
      <c r="D584" s="190">
        <v>10</v>
      </c>
      <c r="E584" s="187" t="s">
        <v>171</v>
      </c>
    </row>
    <row r="585" spans="1:5" s="188" customFormat="1" ht="11.25">
      <c r="A585" s="183"/>
      <c r="B585" s="184" t="s">
        <v>557</v>
      </c>
      <c r="C585" s="189"/>
      <c r="D585" s="190">
        <v>11</v>
      </c>
      <c r="E585" s="187" t="s">
        <v>173</v>
      </c>
    </row>
    <row r="586" spans="1:5" s="188" customFormat="1" ht="11.25">
      <c r="A586" s="183"/>
      <c r="B586" s="184" t="s">
        <v>558</v>
      </c>
      <c r="C586" s="189"/>
      <c r="D586" s="190">
        <v>12</v>
      </c>
      <c r="E586" s="187" t="s">
        <v>176</v>
      </c>
    </row>
    <row r="587" spans="1:5" s="188" customFormat="1" ht="11.25">
      <c r="A587" s="183"/>
      <c r="B587" s="184" t="s">
        <v>559</v>
      </c>
      <c r="C587" s="189"/>
      <c r="D587" s="190">
        <v>13</v>
      </c>
      <c r="E587" s="187" t="s">
        <v>178</v>
      </c>
    </row>
    <row r="588" spans="1:5" s="188" customFormat="1" ht="11.25">
      <c r="A588" s="183"/>
      <c r="B588" s="184" t="s">
        <v>575</v>
      </c>
      <c r="C588" s="189"/>
      <c r="D588" s="190">
        <v>3</v>
      </c>
      <c r="E588" s="187" t="s">
        <v>214</v>
      </c>
    </row>
    <row r="589" spans="1:5" s="188" customFormat="1" ht="11.25">
      <c r="A589" s="183"/>
      <c r="B589" s="184" t="s">
        <v>576</v>
      </c>
      <c r="C589" s="189"/>
      <c r="D589" s="190">
        <v>14</v>
      </c>
      <c r="E589" s="187" t="s">
        <v>214</v>
      </c>
    </row>
    <row r="590" spans="1:5" s="188" customFormat="1" ht="11.25">
      <c r="A590" s="183"/>
      <c r="B590" s="184" t="s">
        <v>577</v>
      </c>
      <c r="C590" s="189"/>
      <c r="D590" s="190"/>
      <c r="E590" s="187" t="s">
        <v>82</v>
      </c>
    </row>
    <row r="591" spans="1:5" s="188" customFormat="1" ht="11.25">
      <c r="A591" s="183"/>
      <c r="B591" s="184" t="s">
        <v>585</v>
      </c>
      <c r="C591" s="189"/>
      <c r="D591" s="190"/>
      <c r="E591" s="187" t="s">
        <v>586</v>
      </c>
    </row>
    <row r="592" spans="1:5" s="188" customFormat="1" ht="11.25">
      <c r="A592" s="368" t="s">
        <v>624</v>
      </c>
      <c r="B592" s="368"/>
      <c r="C592" s="189"/>
      <c r="D592" s="190">
        <v>14</v>
      </c>
      <c r="E592" s="191" t="s">
        <v>625</v>
      </c>
    </row>
    <row r="593" spans="1:5" s="188" customFormat="1" ht="11.25">
      <c r="A593" s="183"/>
      <c r="B593" s="184" t="s">
        <v>548</v>
      </c>
      <c r="C593" s="193"/>
      <c r="D593" s="194">
        <v>1</v>
      </c>
      <c r="E593" s="187" t="s">
        <v>151</v>
      </c>
    </row>
    <row r="594" spans="1:5" s="188" customFormat="1" ht="11.25">
      <c r="A594" s="183"/>
      <c r="B594" s="184" t="s">
        <v>549</v>
      </c>
      <c r="C594" s="189"/>
      <c r="D594" s="190">
        <v>2</v>
      </c>
      <c r="E594" s="187" t="s">
        <v>155</v>
      </c>
    </row>
    <row r="595" spans="1:5" s="188" customFormat="1" ht="11.25">
      <c r="A595" s="183"/>
      <c r="B595" s="184" t="s">
        <v>550</v>
      </c>
      <c r="C595" s="189"/>
      <c r="D595" s="190">
        <v>4</v>
      </c>
      <c r="E595" s="187" t="s">
        <v>157</v>
      </c>
    </row>
    <row r="596" spans="1:5" s="188" customFormat="1" ht="11.25">
      <c r="A596" s="183"/>
      <c r="B596" s="184" t="s">
        <v>551</v>
      </c>
      <c r="C596" s="189"/>
      <c r="D596" s="190">
        <v>5</v>
      </c>
      <c r="E596" s="187" t="s">
        <v>159</v>
      </c>
    </row>
    <row r="597" spans="1:5" s="188" customFormat="1" ht="11.25">
      <c r="A597" s="183"/>
      <c r="B597" s="184" t="s">
        <v>552</v>
      </c>
      <c r="C597" s="189"/>
      <c r="D597" s="190">
        <v>6</v>
      </c>
      <c r="E597" s="187" t="s">
        <v>161</v>
      </c>
    </row>
    <row r="598" spans="1:5" s="188" customFormat="1" ht="11.25">
      <c r="A598" s="183"/>
      <c r="B598" s="184" t="s">
        <v>553</v>
      </c>
      <c r="C598" s="189"/>
      <c r="D598" s="190">
        <v>7</v>
      </c>
      <c r="E598" s="187" t="s">
        <v>163</v>
      </c>
    </row>
    <row r="599" spans="1:5" s="188" customFormat="1" ht="11.25">
      <c r="A599" s="183"/>
      <c r="B599" s="184" t="s">
        <v>554</v>
      </c>
      <c r="C599" s="189"/>
      <c r="D599" s="190">
        <v>8</v>
      </c>
      <c r="E599" s="187" t="s">
        <v>165</v>
      </c>
    </row>
    <row r="600" spans="1:5" s="188" customFormat="1" ht="11.25">
      <c r="A600" s="183"/>
      <c r="B600" s="184" t="s">
        <v>555</v>
      </c>
      <c r="C600" s="189"/>
      <c r="D600" s="190">
        <v>9</v>
      </c>
      <c r="E600" s="187" t="s">
        <v>168</v>
      </c>
    </row>
    <row r="601" spans="1:5" s="188" customFormat="1" ht="11.25">
      <c r="A601" s="183"/>
      <c r="B601" s="184" t="s">
        <v>556</v>
      </c>
      <c r="C601" s="189"/>
      <c r="D601" s="190">
        <v>10</v>
      </c>
      <c r="E601" s="187" t="s">
        <v>171</v>
      </c>
    </row>
    <row r="602" spans="1:5" s="188" customFormat="1" ht="11.25">
      <c r="A602" s="183"/>
      <c r="B602" s="184" t="s">
        <v>557</v>
      </c>
      <c r="C602" s="189"/>
      <c r="D602" s="190">
        <v>11</v>
      </c>
      <c r="E602" s="187" t="s">
        <v>173</v>
      </c>
    </row>
    <row r="603" spans="1:5" s="188" customFormat="1" ht="11.25">
      <c r="A603" s="183"/>
      <c r="B603" s="184" t="s">
        <v>558</v>
      </c>
      <c r="C603" s="189"/>
      <c r="D603" s="190">
        <v>12</v>
      </c>
      <c r="E603" s="187" t="s">
        <v>176</v>
      </c>
    </row>
    <row r="604" spans="1:5" s="188" customFormat="1" ht="11.25">
      <c r="A604" s="183"/>
      <c r="B604" s="184" t="s">
        <v>559</v>
      </c>
      <c r="C604" s="189"/>
      <c r="D604" s="190">
        <v>13</v>
      </c>
      <c r="E604" s="187" t="s">
        <v>178</v>
      </c>
    </row>
    <row r="605" spans="1:5" s="188" customFormat="1" ht="11.25">
      <c r="A605" s="183"/>
      <c r="B605" s="184" t="s">
        <v>575</v>
      </c>
      <c r="C605" s="189"/>
      <c r="D605" s="190">
        <v>3</v>
      </c>
      <c r="E605" s="187" t="s">
        <v>214</v>
      </c>
    </row>
    <row r="606" spans="1:5" s="188" customFormat="1" ht="11.25">
      <c r="A606" s="183"/>
      <c r="B606" s="184" t="s">
        <v>576</v>
      </c>
      <c r="C606" s="189"/>
      <c r="D606" s="190">
        <v>14</v>
      </c>
      <c r="E606" s="187" t="s">
        <v>214</v>
      </c>
    </row>
    <row r="607" spans="1:5" s="188" customFormat="1" ht="11.25">
      <c r="A607" s="183"/>
      <c r="B607" s="184" t="s">
        <v>577</v>
      </c>
      <c r="C607" s="189"/>
      <c r="D607" s="190"/>
      <c r="E607" s="187" t="s">
        <v>82</v>
      </c>
    </row>
    <row r="608" spans="1:5" s="188" customFormat="1" ht="11.25">
      <c r="A608" s="183"/>
      <c r="B608" s="184" t="s">
        <v>585</v>
      </c>
      <c r="C608" s="189"/>
      <c r="D608" s="190"/>
      <c r="E608" s="187" t="s">
        <v>586</v>
      </c>
    </row>
    <row r="609" spans="1:5" s="188" customFormat="1" ht="11.25">
      <c r="A609" s="368" t="s">
        <v>626</v>
      </c>
      <c r="B609" s="368"/>
      <c r="C609" s="189"/>
      <c r="D609" s="190">
        <v>14</v>
      </c>
      <c r="E609" s="191" t="s">
        <v>627</v>
      </c>
    </row>
    <row r="610" spans="1:5" s="188" customFormat="1" ht="11.25">
      <c r="A610" s="183"/>
      <c r="B610" s="184" t="s">
        <v>548</v>
      </c>
      <c r="C610" s="193"/>
      <c r="D610" s="194">
        <v>1</v>
      </c>
      <c r="E610" s="187" t="s">
        <v>151</v>
      </c>
    </row>
    <row r="611" spans="1:5" s="188" customFormat="1" ht="11.25">
      <c r="A611" s="183"/>
      <c r="B611" s="184" t="s">
        <v>549</v>
      </c>
      <c r="C611" s="189"/>
      <c r="D611" s="190">
        <v>2</v>
      </c>
      <c r="E611" s="187" t="s">
        <v>155</v>
      </c>
    </row>
    <row r="612" spans="1:5" s="188" customFormat="1" ht="11.25">
      <c r="A612" s="183"/>
      <c r="B612" s="184" t="s">
        <v>550</v>
      </c>
      <c r="C612" s="189"/>
      <c r="D612" s="190">
        <v>4</v>
      </c>
      <c r="E612" s="187" t="s">
        <v>157</v>
      </c>
    </row>
    <row r="613" spans="1:5" s="188" customFormat="1" ht="11.25">
      <c r="A613" s="183"/>
      <c r="B613" s="184" t="s">
        <v>551</v>
      </c>
      <c r="C613" s="189"/>
      <c r="D613" s="190">
        <v>5</v>
      </c>
      <c r="E613" s="187" t="s">
        <v>159</v>
      </c>
    </row>
    <row r="614" spans="1:5" s="188" customFormat="1" ht="11.25">
      <c r="A614" s="183"/>
      <c r="B614" s="184" t="s">
        <v>552</v>
      </c>
      <c r="C614" s="189"/>
      <c r="D614" s="190">
        <v>6</v>
      </c>
      <c r="E614" s="187" t="s">
        <v>161</v>
      </c>
    </row>
    <row r="615" spans="1:5" s="188" customFormat="1" ht="11.25">
      <c r="A615" s="183"/>
      <c r="B615" s="184" t="s">
        <v>553</v>
      </c>
      <c r="C615" s="189"/>
      <c r="D615" s="190">
        <v>7</v>
      </c>
      <c r="E615" s="187" t="s">
        <v>163</v>
      </c>
    </row>
    <row r="616" spans="1:5" s="188" customFormat="1" ht="11.25">
      <c r="A616" s="183"/>
      <c r="B616" s="184" t="s">
        <v>554</v>
      </c>
      <c r="C616" s="189"/>
      <c r="D616" s="190">
        <v>8</v>
      </c>
      <c r="E616" s="187" t="s">
        <v>165</v>
      </c>
    </row>
    <row r="617" spans="1:5" s="188" customFormat="1" ht="11.25">
      <c r="A617" s="183"/>
      <c r="B617" s="184" t="s">
        <v>555</v>
      </c>
      <c r="C617" s="189"/>
      <c r="D617" s="190">
        <v>9</v>
      </c>
      <c r="E617" s="187" t="s">
        <v>168</v>
      </c>
    </row>
    <row r="618" spans="1:5" s="188" customFormat="1" ht="11.25">
      <c r="A618" s="183"/>
      <c r="B618" s="184" t="s">
        <v>556</v>
      </c>
      <c r="C618" s="189"/>
      <c r="D618" s="190">
        <v>10</v>
      </c>
      <c r="E618" s="187" t="s">
        <v>171</v>
      </c>
    </row>
    <row r="619" spans="1:5" s="188" customFormat="1" ht="11.25">
      <c r="A619" s="183"/>
      <c r="B619" s="184" t="s">
        <v>557</v>
      </c>
      <c r="C619" s="189"/>
      <c r="D619" s="190">
        <v>11</v>
      </c>
      <c r="E619" s="187" t="s">
        <v>173</v>
      </c>
    </row>
    <row r="620" spans="1:5" s="188" customFormat="1" ht="11.25">
      <c r="A620" s="183"/>
      <c r="B620" s="184" t="s">
        <v>558</v>
      </c>
      <c r="C620" s="189"/>
      <c r="D620" s="190">
        <v>12</v>
      </c>
      <c r="E620" s="187" t="s">
        <v>176</v>
      </c>
    </row>
    <row r="621" spans="1:5" s="188" customFormat="1" ht="11.25">
      <c r="A621" s="183"/>
      <c r="B621" s="184" t="s">
        <v>559</v>
      </c>
      <c r="C621" s="189"/>
      <c r="D621" s="190">
        <v>13</v>
      </c>
      <c r="E621" s="187" t="s">
        <v>178</v>
      </c>
    </row>
    <row r="622" spans="1:5" s="188" customFormat="1" ht="11.25">
      <c r="A622" s="183"/>
      <c r="B622" s="184" t="s">
        <v>575</v>
      </c>
      <c r="C622" s="189"/>
      <c r="D622" s="190">
        <v>3</v>
      </c>
      <c r="E622" s="187" t="s">
        <v>214</v>
      </c>
    </row>
    <row r="623" spans="1:5" s="188" customFormat="1" ht="11.25">
      <c r="A623" s="183"/>
      <c r="B623" s="184" t="s">
        <v>576</v>
      </c>
      <c r="C623" s="189"/>
      <c r="D623" s="190">
        <v>14</v>
      </c>
      <c r="E623" s="187" t="s">
        <v>214</v>
      </c>
    </row>
    <row r="624" spans="1:5" s="188" customFormat="1" ht="11.25">
      <c r="A624" s="183"/>
      <c r="B624" s="184" t="s">
        <v>577</v>
      </c>
      <c r="C624" s="189"/>
      <c r="D624" s="190"/>
      <c r="E624" s="187" t="s">
        <v>82</v>
      </c>
    </row>
    <row r="625" spans="1:5" s="188" customFormat="1" ht="11.25">
      <c r="A625" s="183"/>
      <c r="B625" s="184" t="s">
        <v>585</v>
      </c>
      <c r="C625" s="189"/>
      <c r="D625" s="190"/>
      <c r="E625" s="187" t="s">
        <v>586</v>
      </c>
    </row>
    <row r="626" spans="1:5" s="188" customFormat="1" ht="11.25">
      <c r="A626" s="368" t="s">
        <v>628</v>
      </c>
      <c r="B626" s="368"/>
      <c r="C626" s="189"/>
      <c r="D626" s="190">
        <v>14</v>
      </c>
      <c r="E626" s="191" t="s">
        <v>629</v>
      </c>
    </row>
    <row r="627" spans="1:5" s="188" customFormat="1" ht="11.25">
      <c r="A627" s="183"/>
      <c r="B627" s="184" t="s">
        <v>548</v>
      </c>
      <c r="C627" s="193"/>
      <c r="D627" s="194">
        <v>1</v>
      </c>
      <c r="E627" s="187" t="s">
        <v>151</v>
      </c>
    </row>
    <row r="628" spans="1:5" s="188" customFormat="1" ht="11.25">
      <c r="A628" s="183"/>
      <c r="B628" s="184" t="s">
        <v>549</v>
      </c>
      <c r="C628" s="189"/>
      <c r="D628" s="190">
        <v>2</v>
      </c>
      <c r="E628" s="187" t="s">
        <v>155</v>
      </c>
    </row>
    <row r="629" spans="1:5" s="188" customFormat="1" ht="11.25">
      <c r="A629" s="183"/>
      <c r="B629" s="184" t="s">
        <v>550</v>
      </c>
      <c r="C629" s="189"/>
      <c r="D629" s="190">
        <v>4</v>
      </c>
      <c r="E629" s="187" t="s">
        <v>157</v>
      </c>
    </row>
    <row r="630" spans="1:5" s="188" customFormat="1" ht="11.25">
      <c r="A630" s="183"/>
      <c r="B630" s="184" t="s">
        <v>551</v>
      </c>
      <c r="C630" s="189"/>
      <c r="D630" s="190">
        <v>5</v>
      </c>
      <c r="E630" s="187" t="s">
        <v>159</v>
      </c>
    </row>
    <row r="631" spans="1:5" s="188" customFormat="1" ht="11.25">
      <c r="A631" s="183"/>
      <c r="B631" s="184" t="s">
        <v>552</v>
      </c>
      <c r="C631" s="189"/>
      <c r="D631" s="190">
        <v>6</v>
      </c>
      <c r="E631" s="187" t="s">
        <v>161</v>
      </c>
    </row>
    <row r="632" spans="1:5" s="188" customFormat="1" ht="11.25">
      <c r="A632" s="183"/>
      <c r="B632" s="184" t="s">
        <v>553</v>
      </c>
      <c r="C632" s="189"/>
      <c r="D632" s="190">
        <v>7</v>
      </c>
      <c r="E632" s="187" t="s">
        <v>163</v>
      </c>
    </row>
    <row r="633" spans="1:5" s="188" customFormat="1" ht="11.25">
      <c r="A633" s="183"/>
      <c r="B633" s="184" t="s">
        <v>554</v>
      </c>
      <c r="C633" s="189"/>
      <c r="D633" s="190">
        <v>8</v>
      </c>
      <c r="E633" s="187" t="s">
        <v>165</v>
      </c>
    </row>
    <row r="634" spans="1:5" s="188" customFormat="1" ht="11.25">
      <c r="A634" s="183"/>
      <c r="B634" s="184" t="s">
        <v>555</v>
      </c>
      <c r="C634" s="189"/>
      <c r="D634" s="190">
        <v>9</v>
      </c>
      <c r="E634" s="187" t="s">
        <v>168</v>
      </c>
    </row>
    <row r="635" spans="1:5" s="188" customFormat="1" ht="11.25">
      <c r="A635" s="183"/>
      <c r="B635" s="184" t="s">
        <v>556</v>
      </c>
      <c r="C635" s="189"/>
      <c r="D635" s="190">
        <v>10</v>
      </c>
      <c r="E635" s="187" t="s">
        <v>171</v>
      </c>
    </row>
    <row r="636" spans="1:5" s="188" customFormat="1" ht="11.25">
      <c r="A636" s="183"/>
      <c r="B636" s="184" t="s">
        <v>557</v>
      </c>
      <c r="C636" s="189"/>
      <c r="D636" s="190">
        <v>11</v>
      </c>
      <c r="E636" s="187" t="s">
        <v>173</v>
      </c>
    </row>
    <row r="637" spans="1:5" s="188" customFormat="1" ht="11.25">
      <c r="A637" s="183"/>
      <c r="B637" s="184" t="s">
        <v>558</v>
      </c>
      <c r="C637" s="189"/>
      <c r="D637" s="190">
        <v>12</v>
      </c>
      <c r="E637" s="187" t="s">
        <v>176</v>
      </c>
    </row>
    <row r="638" spans="1:5" s="188" customFormat="1" ht="11.25">
      <c r="A638" s="183"/>
      <c r="B638" s="184" t="s">
        <v>559</v>
      </c>
      <c r="C638" s="189"/>
      <c r="D638" s="190">
        <v>13</v>
      </c>
      <c r="E638" s="187" t="s">
        <v>178</v>
      </c>
    </row>
    <row r="639" spans="1:5" s="188" customFormat="1" ht="11.25">
      <c r="A639" s="183"/>
      <c r="B639" s="184" t="s">
        <v>575</v>
      </c>
      <c r="C639" s="189"/>
      <c r="D639" s="190">
        <v>3</v>
      </c>
      <c r="E639" s="187" t="s">
        <v>214</v>
      </c>
    </row>
    <row r="640" spans="1:5" s="188" customFormat="1" ht="11.25">
      <c r="A640" s="183"/>
      <c r="B640" s="184" t="s">
        <v>576</v>
      </c>
      <c r="C640" s="189"/>
      <c r="D640" s="190">
        <v>14</v>
      </c>
      <c r="E640" s="187" t="s">
        <v>214</v>
      </c>
    </row>
    <row r="641" spans="1:5" s="188" customFormat="1" ht="11.25">
      <c r="A641" s="183"/>
      <c r="B641" s="184" t="s">
        <v>577</v>
      </c>
      <c r="C641" s="189"/>
      <c r="D641" s="190"/>
      <c r="E641" s="187" t="s">
        <v>82</v>
      </c>
    </row>
    <row r="642" spans="1:5" s="188" customFormat="1" ht="11.25">
      <c r="A642" s="183"/>
      <c r="B642" s="184" t="s">
        <v>585</v>
      </c>
      <c r="C642" s="189"/>
      <c r="D642" s="190"/>
      <c r="E642" s="187" t="s">
        <v>586</v>
      </c>
    </row>
    <row r="643" spans="1:5" s="188" customFormat="1" ht="11.25">
      <c r="A643" s="368" t="s">
        <v>630</v>
      </c>
      <c r="B643" s="368"/>
      <c r="C643" s="189"/>
      <c r="D643" s="190">
        <v>14</v>
      </c>
      <c r="E643" s="191" t="s">
        <v>631</v>
      </c>
    </row>
    <row r="644" spans="1:5" s="188" customFormat="1" ht="11.25">
      <c r="A644" s="183"/>
      <c r="B644" s="184" t="s">
        <v>548</v>
      </c>
      <c r="C644" s="193"/>
      <c r="D644" s="194">
        <v>1</v>
      </c>
      <c r="E644" s="187" t="s">
        <v>151</v>
      </c>
    </row>
    <row r="645" spans="1:5" s="188" customFormat="1" ht="11.25">
      <c r="A645" s="183"/>
      <c r="B645" s="184" t="s">
        <v>549</v>
      </c>
      <c r="C645" s="189"/>
      <c r="D645" s="190">
        <v>2</v>
      </c>
      <c r="E645" s="187" t="s">
        <v>155</v>
      </c>
    </row>
    <row r="646" spans="1:5" s="188" customFormat="1" ht="11.25">
      <c r="A646" s="183"/>
      <c r="B646" s="184" t="s">
        <v>550</v>
      </c>
      <c r="C646" s="189"/>
      <c r="D646" s="190">
        <v>4</v>
      </c>
      <c r="E646" s="187" t="s">
        <v>157</v>
      </c>
    </row>
    <row r="647" spans="1:5" s="188" customFormat="1" ht="11.25">
      <c r="A647" s="183"/>
      <c r="B647" s="184" t="s">
        <v>551</v>
      </c>
      <c r="C647" s="189"/>
      <c r="D647" s="190">
        <v>5</v>
      </c>
      <c r="E647" s="187" t="s">
        <v>159</v>
      </c>
    </row>
    <row r="648" spans="1:5" s="188" customFormat="1" ht="11.25">
      <c r="A648" s="183"/>
      <c r="B648" s="184" t="s">
        <v>552</v>
      </c>
      <c r="C648" s="189"/>
      <c r="D648" s="190">
        <v>6</v>
      </c>
      <c r="E648" s="187" t="s">
        <v>161</v>
      </c>
    </row>
    <row r="649" spans="1:5" s="188" customFormat="1" ht="11.25">
      <c r="A649" s="183"/>
      <c r="B649" s="184" t="s">
        <v>553</v>
      </c>
      <c r="C649" s="189"/>
      <c r="D649" s="190">
        <v>7</v>
      </c>
      <c r="E649" s="187" t="s">
        <v>163</v>
      </c>
    </row>
    <row r="650" spans="1:5" s="188" customFormat="1" ht="11.25">
      <c r="A650" s="183"/>
      <c r="B650" s="184" t="s">
        <v>554</v>
      </c>
      <c r="C650" s="189"/>
      <c r="D650" s="190">
        <v>8</v>
      </c>
      <c r="E650" s="187" t="s">
        <v>165</v>
      </c>
    </row>
    <row r="651" spans="1:5" s="188" customFormat="1" ht="11.25">
      <c r="A651" s="183"/>
      <c r="B651" s="184" t="s">
        <v>555</v>
      </c>
      <c r="C651" s="189"/>
      <c r="D651" s="190">
        <v>9</v>
      </c>
      <c r="E651" s="187" t="s">
        <v>168</v>
      </c>
    </row>
    <row r="652" spans="1:5" s="188" customFormat="1" ht="11.25">
      <c r="A652" s="183"/>
      <c r="B652" s="184" t="s">
        <v>556</v>
      </c>
      <c r="C652" s="189"/>
      <c r="D652" s="190">
        <v>10</v>
      </c>
      <c r="E652" s="187" t="s">
        <v>171</v>
      </c>
    </row>
    <row r="653" spans="1:5" s="188" customFormat="1" ht="11.25">
      <c r="A653" s="183"/>
      <c r="B653" s="184" t="s">
        <v>557</v>
      </c>
      <c r="C653" s="189"/>
      <c r="D653" s="190">
        <v>11</v>
      </c>
      <c r="E653" s="187" t="s">
        <v>173</v>
      </c>
    </row>
    <row r="654" spans="1:5" s="188" customFormat="1" ht="11.25">
      <c r="A654" s="183"/>
      <c r="B654" s="184" t="s">
        <v>558</v>
      </c>
      <c r="C654" s="189"/>
      <c r="D654" s="190">
        <v>12</v>
      </c>
      <c r="E654" s="187" t="s">
        <v>176</v>
      </c>
    </row>
    <row r="655" spans="1:5" s="188" customFormat="1" ht="11.25">
      <c r="A655" s="183"/>
      <c r="B655" s="184" t="s">
        <v>559</v>
      </c>
      <c r="C655" s="189"/>
      <c r="D655" s="190">
        <v>13</v>
      </c>
      <c r="E655" s="187" t="s">
        <v>178</v>
      </c>
    </row>
    <row r="656" spans="1:5" s="188" customFormat="1" ht="11.25">
      <c r="A656" s="183"/>
      <c r="B656" s="184" t="s">
        <v>575</v>
      </c>
      <c r="C656" s="189"/>
      <c r="D656" s="190">
        <v>3</v>
      </c>
      <c r="E656" s="187" t="s">
        <v>214</v>
      </c>
    </row>
    <row r="657" spans="1:5" s="188" customFormat="1" ht="11.25">
      <c r="A657" s="183"/>
      <c r="B657" s="184" t="s">
        <v>576</v>
      </c>
      <c r="C657" s="189"/>
      <c r="D657" s="190">
        <v>14</v>
      </c>
      <c r="E657" s="187" t="s">
        <v>214</v>
      </c>
    </row>
    <row r="658" spans="1:5" s="188" customFormat="1" ht="11.25">
      <c r="A658" s="183"/>
      <c r="B658" s="184" t="s">
        <v>577</v>
      </c>
      <c r="C658" s="189"/>
      <c r="D658" s="190"/>
      <c r="E658" s="187" t="s">
        <v>82</v>
      </c>
    </row>
    <row r="659" spans="1:5" s="188" customFormat="1" ht="11.25">
      <c r="A659" s="183"/>
      <c r="B659" s="184" t="s">
        <v>585</v>
      </c>
      <c r="C659" s="189"/>
      <c r="D659" s="190"/>
      <c r="E659" s="187" t="s">
        <v>586</v>
      </c>
    </row>
    <row r="660" spans="1:5" s="188" customFormat="1" ht="24">
      <c r="A660" s="367" t="s">
        <v>632</v>
      </c>
      <c r="B660" s="367"/>
      <c r="C660" s="189"/>
      <c r="D660" s="190">
        <v>14</v>
      </c>
      <c r="E660" s="198" t="s">
        <v>633</v>
      </c>
    </row>
    <row r="661" spans="1:5" ht="12">
      <c r="A661" s="183"/>
      <c r="B661" s="184" t="s">
        <v>548</v>
      </c>
      <c r="C661" s="199"/>
      <c r="D661" s="200">
        <v>1</v>
      </c>
      <c r="E661" s="187" t="s">
        <v>151</v>
      </c>
    </row>
    <row r="662" spans="1:5" s="188" customFormat="1" ht="11.25">
      <c r="A662" s="183"/>
      <c r="B662" s="184" t="s">
        <v>549</v>
      </c>
      <c r="C662" s="189"/>
      <c r="D662" s="190">
        <v>2</v>
      </c>
      <c r="E662" s="187" t="s">
        <v>155</v>
      </c>
    </row>
    <row r="663" spans="1:5" s="188" customFormat="1" ht="11.25">
      <c r="A663" s="183"/>
      <c r="B663" s="184" t="s">
        <v>550</v>
      </c>
      <c r="C663" s="189"/>
      <c r="D663" s="190">
        <v>4</v>
      </c>
      <c r="E663" s="187" t="s">
        <v>157</v>
      </c>
    </row>
    <row r="664" spans="1:5" s="188" customFormat="1" ht="11.25">
      <c r="A664" s="183"/>
      <c r="B664" s="184" t="s">
        <v>551</v>
      </c>
      <c r="C664" s="189"/>
      <c r="D664" s="190">
        <v>5</v>
      </c>
      <c r="E664" s="187" t="s">
        <v>159</v>
      </c>
    </row>
    <row r="665" spans="1:5" s="188" customFormat="1" ht="11.25">
      <c r="A665" s="183"/>
      <c r="B665" s="184" t="s">
        <v>552</v>
      </c>
      <c r="C665" s="189"/>
      <c r="D665" s="190">
        <v>6</v>
      </c>
      <c r="E665" s="187" t="s">
        <v>161</v>
      </c>
    </row>
    <row r="666" spans="1:5" s="188" customFormat="1" ht="11.25">
      <c r="A666" s="183"/>
      <c r="B666" s="184" t="s">
        <v>553</v>
      </c>
      <c r="C666" s="189"/>
      <c r="D666" s="190">
        <v>7</v>
      </c>
      <c r="E666" s="187" t="s">
        <v>163</v>
      </c>
    </row>
    <row r="667" spans="1:5" s="188" customFormat="1" ht="11.25">
      <c r="A667" s="183"/>
      <c r="B667" s="184" t="s">
        <v>554</v>
      </c>
      <c r="C667" s="189"/>
      <c r="D667" s="190">
        <v>8</v>
      </c>
      <c r="E667" s="187" t="s">
        <v>165</v>
      </c>
    </row>
    <row r="668" spans="1:5" s="188" customFormat="1" ht="11.25">
      <c r="A668" s="183"/>
      <c r="B668" s="184" t="s">
        <v>555</v>
      </c>
      <c r="C668" s="189"/>
      <c r="D668" s="190">
        <v>9</v>
      </c>
      <c r="E668" s="187" t="s">
        <v>168</v>
      </c>
    </row>
    <row r="669" spans="1:5" s="188" customFormat="1" ht="11.25">
      <c r="A669" s="183"/>
      <c r="B669" s="184" t="s">
        <v>556</v>
      </c>
      <c r="C669" s="189"/>
      <c r="D669" s="190">
        <v>10</v>
      </c>
      <c r="E669" s="187" t="s">
        <v>171</v>
      </c>
    </row>
    <row r="670" spans="1:5" s="188" customFormat="1" ht="11.25">
      <c r="A670" s="183"/>
      <c r="B670" s="184" t="s">
        <v>557</v>
      </c>
      <c r="C670" s="189"/>
      <c r="D670" s="190">
        <v>11</v>
      </c>
      <c r="E670" s="187" t="s">
        <v>173</v>
      </c>
    </row>
    <row r="671" spans="1:5" s="188" customFormat="1" ht="11.25">
      <c r="A671" s="183"/>
      <c r="B671" s="184" t="s">
        <v>558</v>
      </c>
      <c r="C671" s="189"/>
      <c r="D671" s="190">
        <v>12</v>
      </c>
      <c r="E671" s="187" t="s">
        <v>176</v>
      </c>
    </row>
    <row r="672" spans="1:5" s="188" customFormat="1" ht="11.25">
      <c r="A672" s="183"/>
      <c r="B672" s="184" t="s">
        <v>559</v>
      </c>
      <c r="C672" s="189"/>
      <c r="D672" s="190">
        <v>13</v>
      </c>
      <c r="E672" s="187" t="s">
        <v>178</v>
      </c>
    </row>
    <row r="673" spans="1:5" s="188" customFormat="1" ht="11.25">
      <c r="A673" s="183"/>
      <c r="B673" s="184" t="s">
        <v>575</v>
      </c>
      <c r="C673" s="189"/>
      <c r="D673" s="190">
        <v>3</v>
      </c>
      <c r="E673" s="187" t="s">
        <v>214</v>
      </c>
    </row>
    <row r="674" spans="1:5" s="188" customFormat="1" ht="11.25">
      <c r="A674" s="183"/>
      <c r="B674" s="184" t="s">
        <v>576</v>
      </c>
      <c r="C674" s="189"/>
      <c r="D674" s="190">
        <v>14</v>
      </c>
      <c r="E674" s="187" t="s">
        <v>214</v>
      </c>
    </row>
    <row r="675" spans="1:5" s="188" customFormat="1" ht="11.25">
      <c r="A675" s="183"/>
      <c r="B675" s="184" t="s">
        <v>577</v>
      </c>
      <c r="C675" s="189"/>
      <c r="D675" s="190"/>
      <c r="E675" s="187" t="s">
        <v>82</v>
      </c>
    </row>
    <row r="676" spans="1:5" s="188" customFormat="1" ht="11.25">
      <c r="A676" s="183"/>
      <c r="B676" s="184" t="s">
        <v>585</v>
      </c>
      <c r="C676" s="189"/>
      <c r="D676" s="190"/>
      <c r="E676" s="187" t="s">
        <v>586</v>
      </c>
    </row>
    <row r="677" spans="1:5" s="188" customFormat="1" ht="11.25">
      <c r="A677" s="368" t="s">
        <v>634</v>
      </c>
      <c r="B677" s="368"/>
      <c r="C677" s="189"/>
      <c r="D677" s="190">
        <v>14</v>
      </c>
      <c r="E677" s="191" t="s">
        <v>635</v>
      </c>
    </row>
    <row r="678" spans="1:5" s="188" customFormat="1" ht="11.25">
      <c r="A678" s="183"/>
      <c r="B678" s="184" t="s">
        <v>548</v>
      </c>
      <c r="C678" s="193"/>
      <c r="D678" s="194">
        <v>1</v>
      </c>
      <c r="E678" s="187" t="s">
        <v>151</v>
      </c>
    </row>
    <row r="679" spans="1:5" s="188" customFormat="1" ht="11.25">
      <c r="A679" s="183"/>
      <c r="B679" s="184" t="s">
        <v>549</v>
      </c>
      <c r="C679" s="189"/>
      <c r="D679" s="190">
        <v>2</v>
      </c>
      <c r="E679" s="187" t="s">
        <v>155</v>
      </c>
    </row>
    <row r="680" spans="1:5" s="188" customFormat="1" ht="11.25">
      <c r="A680" s="183"/>
      <c r="B680" s="184" t="s">
        <v>550</v>
      </c>
      <c r="C680" s="189"/>
      <c r="D680" s="190">
        <v>4</v>
      </c>
      <c r="E680" s="187" t="s">
        <v>157</v>
      </c>
    </row>
    <row r="681" spans="1:5" s="188" customFormat="1" ht="11.25">
      <c r="A681" s="183"/>
      <c r="B681" s="184" t="s">
        <v>551</v>
      </c>
      <c r="C681" s="189"/>
      <c r="D681" s="190">
        <v>5</v>
      </c>
      <c r="E681" s="187" t="s">
        <v>159</v>
      </c>
    </row>
    <row r="682" spans="1:5" s="188" customFormat="1" ht="11.25">
      <c r="A682" s="183"/>
      <c r="B682" s="184" t="s">
        <v>552</v>
      </c>
      <c r="C682" s="189"/>
      <c r="D682" s="190">
        <v>6</v>
      </c>
      <c r="E682" s="187" t="s">
        <v>161</v>
      </c>
    </row>
    <row r="683" spans="1:5" s="188" customFormat="1" ht="11.25">
      <c r="A683" s="183"/>
      <c r="B683" s="184" t="s">
        <v>553</v>
      </c>
      <c r="C683" s="189"/>
      <c r="D683" s="190">
        <v>7</v>
      </c>
      <c r="E683" s="187" t="s">
        <v>163</v>
      </c>
    </row>
    <row r="684" spans="1:5" s="188" customFormat="1" ht="11.25">
      <c r="A684" s="183"/>
      <c r="B684" s="184" t="s">
        <v>554</v>
      </c>
      <c r="C684" s="189"/>
      <c r="D684" s="190">
        <v>8</v>
      </c>
      <c r="E684" s="187" t="s">
        <v>165</v>
      </c>
    </row>
    <row r="685" spans="1:5" s="188" customFormat="1" ht="11.25">
      <c r="A685" s="183"/>
      <c r="B685" s="184" t="s">
        <v>555</v>
      </c>
      <c r="C685" s="189"/>
      <c r="D685" s="190">
        <v>9</v>
      </c>
      <c r="E685" s="187" t="s">
        <v>168</v>
      </c>
    </row>
    <row r="686" spans="1:5" s="188" customFormat="1" ht="11.25">
      <c r="A686" s="183"/>
      <c r="B686" s="184" t="s">
        <v>556</v>
      </c>
      <c r="C686" s="189"/>
      <c r="D686" s="190">
        <v>10</v>
      </c>
      <c r="E686" s="187" t="s">
        <v>171</v>
      </c>
    </row>
    <row r="687" spans="1:5" s="188" customFormat="1" ht="11.25">
      <c r="A687" s="183"/>
      <c r="B687" s="184" t="s">
        <v>557</v>
      </c>
      <c r="C687" s="189"/>
      <c r="D687" s="190">
        <v>11</v>
      </c>
      <c r="E687" s="187" t="s">
        <v>173</v>
      </c>
    </row>
    <row r="688" spans="1:5" s="188" customFormat="1" ht="11.25">
      <c r="A688" s="183"/>
      <c r="B688" s="184" t="s">
        <v>558</v>
      </c>
      <c r="C688" s="189"/>
      <c r="D688" s="190">
        <v>12</v>
      </c>
      <c r="E688" s="187" t="s">
        <v>176</v>
      </c>
    </row>
    <row r="689" spans="1:5" s="188" customFormat="1" ht="11.25">
      <c r="A689" s="183"/>
      <c r="B689" s="184" t="s">
        <v>559</v>
      </c>
      <c r="C689" s="189"/>
      <c r="D689" s="190">
        <v>13</v>
      </c>
      <c r="E689" s="187" t="s">
        <v>178</v>
      </c>
    </row>
    <row r="690" spans="1:5" s="188" customFormat="1" ht="11.25">
      <c r="A690" s="183"/>
      <c r="B690" s="184" t="s">
        <v>575</v>
      </c>
      <c r="C690" s="189"/>
      <c r="D690" s="190">
        <v>3</v>
      </c>
      <c r="E690" s="187" t="s">
        <v>214</v>
      </c>
    </row>
    <row r="691" spans="1:5" s="188" customFormat="1" ht="11.25">
      <c r="A691" s="183"/>
      <c r="B691" s="184" t="s">
        <v>576</v>
      </c>
      <c r="C691" s="189"/>
      <c r="D691" s="190">
        <v>14</v>
      </c>
      <c r="E691" s="187" t="s">
        <v>214</v>
      </c>
    </row>
    <row r="692" spans="1:5" s="188" customFormat="1" ht="11.25">
      <c r="A692" s="183"/>
      <c r="B692" s="184" t="s">
        <v>577</v>
      </c>
      <c r="C692" s="189"/>
      <c r="D692" s="190"/>
      <c r="E692" s="187" t="s">
        <v>82</v>
      </c>
    </row>
    <row r="693" spans="1:5" s="188" customFormat="1" ht="11.25">
      <c r="A693" s="183"/>
      <c r="B693" s="184" t="s">
        <v>585</v>
      </c>
      <c r="C693" s="189"/>
      <c r="D693" s="190"/>
      <c r="E693" s="187" t="s">
        <v>586</v>
      </c>
    </row>
    <row r="694" spans="1:5" s="188" customFormat="1" ht="11.25">
      <c r="A694" s="368" t="s">
        <v>636</v>
      </c>
      <c r="B694" s="368"/>
      <c r="C694" s="189"/>
      <c r="D694" s="190">
        <v>14</v>
      </c>
      <c r="E694" s="191" t="s">
        <v>637</v>
      </c>
    </row>
    <row r="695" spans="1:5" s="188" customFormat="1" ht="11.25">
      <c r="A695" s="183"/>
      <c r="B695" s="184" t="s">
        <v>548</v>
      </c>
      <c r="C695" s="193"/>
      <c r="D695" s="194">
        <v>1</v>
      </c>
      <c r="E695" s="187" t="s">
        <v>151</v>
      </c>
    </row>
    <row r="696" spans="1:5" s="188" customFormat="1" ht="11.25">
      <c r="A696" s="183"/>
      <c r="B696" s="184" t="s">
        <v>549</v>
      </c>
      <c r="C696" s="189"/>
      <c r="D696" s="190">
        <v>2</v>
      </c>
      <c r="E696" s="187" t="s">
        <v>155</v>
      </c>
    </row>
    <row r="697" spans="1:5" s="188" customFormat="1" ht="11.25">
      <c r="A697" s="183"/>
      <c r="B697" s="184" t="s">
        <v>550</v>
      </c>
      <c r="C697" s="189"/>
      <c r="D697" s="190">
        <v>4</v>
      </c>
      <c r="E697" s="187" t="s">
        <v>157</v>
      </c>
    </row>
    <row r="698" spans="1:5" s="188" customFormat="1" ht="11.25">
      <c r="A698" s="183"/>
      <c r="B698" s="184" t="s">
        <v>551</v>
      </c>
      <c r="C698" s="189"/>
      <c r="D698" s="190">
        <v>5</v>
      </c>
      <c r="E698" s="187" t="s">
        <v>159</v>
      </c>
    </row>
    <row r="699" spans="1:5" s="188" customFormat="1" ht="11.25">
      <c r="A699" s="183"/>
      <c r="B699" s="184" t="s">
        <v>552</v>
      </c>
      <c r="C699" s="189"/>
      <c r="D699" s="190">
        <v>6</v>
      </c>
      <c r="E699" s="187" t="s">
        <v>161</v>
      </c>
    </row>
    <row r="700" spans="1:5" s="188" customFormat="1" ht="11.25">
      <c r="A700" s="183"/>
      <c r="B700" s="184" t="s">
        <v>553</v>
      </c>
      <c r="C700" s="189"/>
      <c r="D700" s="190">
        <v>7</v>
      </c>
      <c r="E700" s="187" t="s">
        <v>163</v>
      </c>
    </row>
    <row r="701" spans="1:5" s="188" customFormat="1" ht="11.25">
      <c r="A701" s="183"/>
      <c r="B701" s="184" t="s">
        <v>554</v>
      </c>
      <c r="C701" s="189"/>
      <c r="D701" s="190">
        <v>8</v>
      </c>
      <c r="E701" s="187" t="s">
        <v>165</v>
      </c>
    </row>
    <row r="702" spans="1:5" s="188" customFormat="1" ht="11.25">
      <c r="A702" s="183"/>
      <c r="B702" s="184" t="s">
        <v>555</v>
      </c>
      <c r="C702" s="189"/>
      <c r="D702" s="190">
        <v>9</v>
      </c>
      <c r="E702" s="187" t="s">
        <v>168</v>
      </c>
    </row>
    <row r="703" spans="1:5" s="188" customFormat="1" ht="11.25">
      <c r="A703" s="183"/>
      <c r="B703" s="184" t="s">
        <v>556</v>
      </c>
      <c r="C703" s="189"/>
      <c r="D703" s="190">
        <v>10</v>
      </c>
      <c r="E703" s="187" t="s">
        <v>171</v>
      </c>
    </row>
    <row r="704" spans="1:5" s="188" customFormat="1" ht="11.25">
      <c r="A704" s="183"/>
      <c r="B704" s="184" t="s">
        <v>557</v>
      </c>
      <c r="C704" s="189"/>
      <c r="D704" s="190">
        <v>11</v>
      </c>
      <c r="E704" s="187" t="s">
        <v>173</v>
      </c>
    </row>
    <row r="705" spans="1:5" s="188" customFormat="1" ht="11.25">
      <c r="A705" s="183"/>
      <c r="B705" s="184" t="s">
        <v>558</v>
      </c>
      <c r="C705" s="189"/>
      <c r="D705" s="190">
        <v>12</v>
      </c>
      <c r="E705" s="187" t="s">
        <v>176</v>
      </c>
    </row>
    <row r="706" spans="1:5" s="188" customFormat="1" ht="11.25">
      <c r="A706" s="183"/>
      <c r="B706" s="184" t="s">
        <v>559</v>
      </c>
      <c r="C706" s="189"/>
      <c r="D706" s="190">
        <v>13</v>
      </c>
      <c r="E706" s="187" t="s">
        <v>178</v>
      </c>
    </row>
    <row r="707" spans="1:5" s="188" customFormat="1" ht="11.25">
      <c r="A707" s="183"/>
      <c r="B707" s="184" t="s">
        <v>575</v>
      </c>
      <c r="C707" s="189"/>
      <c r="D707" s="190">
        <v>3</v>
      </c>
      <c r="E707" s="187" t="s">
        <v>214</v>
      </c>
    </row>
    <row r="708" spans="1:5" s="188" customFormat="1" ht="11.25">
      <c r="A708" s="183"/>
      <c r="B708" s="184" t="s">
        <v>576</v>
      </c>
      <c r="C708" s="189"/>
      <c r="D708" s="190">
        <v>14</v>
      </c>
      <c r="E708" s="187" t="s">
        <v>214</v>
      </c>
    </row>
    <row r="709" spans="1:5" s="188" customFormat="1" ht="11.25">
      <c r="A709" s="183"/>
      <c r="B709" s="184" t="s">
        <v>577</v>
      </c>
      <c r="C709" s="189"/>
      <c r="D709" s="190"/>
      <c r="E709" s="187" t="s">
        <v>82</v>
      </c>
    </row>
    <row r="710" spans="1:5" s="188" customFormat="1" ht="11.25">
      <c r="A710" s="183"/>
      <c r="B710" s="184" t="s">
        <v>585</v>
      </c>
      <c r="C710" s="189"/>
      <c r="D710" s="190"/>
      <c r="E710" s="187" t="s">
        <v>586</v>
      </c>
    </row>
    <row r="711" spans="1:5" s="188" customFormat="1" ht="22.5">
      <c r="A711" s="368" t="s">
        <v>638</v>
      </c>
      <c r="B711" s="368"/>
      <c r="C711" s="189"/>
      <c r="D711" s="190">
        <v>14</v>
      </c>
      <c r="E711" s="191" t="s">
        <v>639</v>
      </c>
    </row>
    <row r="712" spans="1:5" ht="12">
      <c r="A712" s="183"/>
      <c r="B712" s="184" t="s">
        <v>548</v>
      </c>
      <c r="C712" s="199"/>
      <c r="D712" s="200">
        <v>1</v>
      </c>
      <c r="E712" s="187" t="s">
        <v>151</v>
      </c>
    </row>
    <row r="713" spans="1:5" s="188" customFormat="1" ht="11.25">
      <c r="A713" s="183"/>
      <c r="B713" s="184" t="s">
        <v>549</v>
      </c>
      <c r="C713" s="189"/>
      <c r="D713" s="190">
        <v>2</v>
      </c>
      <c r="E713" s="187" t="s">
        <v>155</v>
      </c>
    </row>
    <row r="714" spans="1:5" s="188" customFormat="1" ht="11.25">
      <c r="A714" s="183"/>
      <c r="B714" s="184" t="s">
        <v>550</v>
      </c>
      <c r="C714" s="189"/>
      <c r="D714" s="190">
        <v>4</v>
      </c>
      <c r="E714" s="187" t="s">
        <v>157</v>
      </c>
    </row>
    <row r="715" spans="1:5" s="188" customFormat="1" ht="11.25">
      <c r="A715" s="183"/>
      <c r="B715" s="184" t="s">
        <v>551</v>
      </c>
      <c r="C715" s="189"/>
      <c r="D715" s="190">
        <v>5</v>
      </c>
      <c r="E715" s="187" t="s">
        <v>159</v>
      </c>
    </row>
    <row r="716" spans="1:5" s="188" customFormat="1" ht="11.25">
      <c r="A716" s="183"/>
      <c r="B716" s="184" t="s">
        <v>552</v>
      </c>
      <c r="C716" s="189"/>
      <c r="D716" s="190">
        <v>6</v>
      </c>
      <c r="E716" s="187" t="s">
        <v>161</v>
      </c>
    </row>
    <row r="717" spans="1:5" s="188" customFormat="1" ht="11.25">
      <c r="A717" s="183"/>
      <c r="B717" s="184" t="s">
        <v>553</v>
      </c>
      <c r="C717" s="189"/>
      <c r="D717" s="190">
        <v>7</v>
      </c>
      <c r="E717" s="187" t="s">
        <v>163</v>
      </c>
    </row>
    <row r="718" spans="1:5" s="188" customFormat="1" ht="11.25">
      <c r="A718" s="183"/>
      <c r="B718" s="184" t="s">
        <v>554</v>
      </c>
      <c r="C718" s="189"/>
      <c r="D718" s="190">
        <v>8</v>
      </c>
      <c r="E718" s="187" t="s">
        <v>165</v>
      </c>
    </row>
    <row r="719" spans="1:5" s="188" customFormat="1" ht="11.25">
      <c r="A719" s="183"/>
      <c r="B719" s="184" t="s">
        <v>555</v>
      </c>
      <c r="C719" s="189"/>
      <c r="D719" s="190">
        <v>9</v>
      </c>
      <c r="E719" s="187" t="s">
        <v>168</v>
      </c>
    </row>
    <row r="720" spans="1:5" s="188" customFormat="1" ht="11.25">
      <c r="A720" s="183"/>
      <c r="B720" s="184" t="s">
        <v>556</v>
      </c>
      <c r="C720" s="189"/>
      <c r="D720" s="190">
        <v>10</v>
      </c>
      <c r="E720" s="187" t="s">
        <v>171</v>
      </c>
    </row>
    <row r="721" spans="1:5" s="188" customFormat="1" ht="11.25">
      <c r="A721" s="183"/>
      <c r="B721" s="184" t="s">
        <v>557</v>
      </c>
      <c r="C721" s="189"/>
      <c r="D721" s="190">
        <v>11</v>
      </c>
      <c r="E721" s="187" t="s">
        <v>173</v>
      </c>
    </row>
    <row r="722" spans="1:5" s="188" customFormat="1" ht="11.25">
      <c r="A722" s="183"/>
      <c r="B722" s="184" t="s">
        <v>558</v>
      </c>
      <c r="C722" s="189"/>
      <c r="D722" s="190">
        <v>12</v>
      </c>
      <c r="E722" s="187" t="s">
        <v>176</v>
      </c>
    </row>
    <row r="723" spans="1:5" s="188" customFormat="1" ht="11.25">
      <c r="A723" s="183"/>
      <c r="B723" s="184" t="s">
        <v>559</v>
      </c>
      <c r="C723" s="189"/>
      <c r="D723" s="190">
        <v>13</v>
      </c>
      <c r="E723" s="187" t="s">
        <v>178</v>
      </c>
    </row>
    <row r="724" spans="1:5" s="188" customFormat="1" ht="11.25">
      <c r="A724" s="183"/>
      <c r="B724" s="184" t="s">
        <v>578</v>
      </c>
      <c r="C724" s="189"/>
      <c r="D724" s="190">
        <v>3</v>
      </c>
      <c r="E724" s="187" t="s">
        <v>222</v>
      </c>
    </row>
    <row r="725" spans="1:5" s="188" customFormat="1" ht="11.25">
      <c r="A725" s="183"/>
      <c r="B725" s="184" t="s">
        <v>579</v>
      </c>
      <c r="C725" s="189"/>
      <c r="D725" s="190">
        <v>14</v>
      </c>
      <c r="E725" s="187" t="s">
        <v>222</v>
      </c>
    </row>
    <row r="726" spans="1:5" s="188" customFormat="1" ht="11.25">
      <c r="A726" s="183"/>
      <c r="B726" s="184" t="s">
        <v>580</v>
      </c>
      <c r="C726" s="189"/>
      <c r="D726" s="190"/>
      <c r="E726" s="187" t="s">
        <v>82</v>
      </c>
    </row>
    <row r="727" spans="1:5" s="188" customFormat="1" ht="11.25">
      <c r="A727" s="183"/>
      <c r="B727" s="184" t="s">
        <v>585</v>
      </c>
      <c r="C727" s="189"/>
      <c r="D727" s="190"/>
      <c r="E727" s="187" t="s">
        <v>586</v>
      </c>
    </row>
    <row r="728" spans="1:5" s="188" customFormat="1" ht="22.5">
      <c r="A728" s="368" t="s">
        <v>640</v>
      </c>
      <c r="B728" s="368"/>
      <c r="C728" s="189"/>
      <c r="D728" s="190">
        <v>14</v>
      </c>
      <c r="E728" s="191" t="s">
        <v>641</v>
      </c>
    </row>
    <row r="729" spans="1:5" s="188" customFormat="1" ht="11.25">
      <c r="A729" s="183"/>
      <c r="B729" s="184" t="s">
        <v>548</v>
      </c>
      <c r="C729" s="193"/>
      <c r="D729" s="194">
        <v>1</v>
      </c>
      <c r="E729" s="187" t="s">
        <v>151</v>
      </c>
    </row>
    <row r="730" spans="1:5" s="188" customFormat="1" ht="11.25">
      <c r="A730" s="183"/>
      <c r="B730" s="184" t="s">
        <v>549</v>
      </c>
      <c r="C730" s="189"/>
      <c r="D730" s="190">
        <v>2</v>
      </c>
      <c r="E730" s="187" t="s">
        <v>155</v>
      </c>
    </row>
    <row r="731" spans="1:5" s="188" customFormat="1" ht="11.25">
      <c r="A731" s="183"/>
      <c r="B731" s="184" t="s">
        <v>550</v>
      </c>
      <c r="C731" s="189"/>
      <c r="D731" s="190">
        <v>4</v>
      </c>
      <c r="E731" s="187" t="s">
        <v>157</v>
      </c>
    </row>
    <row r="732" spans="1:5" s="188" customFormat="1" ht="11.25">
      <c r="A732" s="183"/>
      <c r="B732" s="184" t="s">
        <v>551</v>
      </c>
      <c r="C732" s="189"/>
      <c r="D732" s="190">
        <v>5</v>
      </c>
      <c r="E732" s="187" t="s">
        <v>159</v>
      </c>
    </row>
    <row r="733" spans="1:5" s="188" customFormat="1" ht="11.25">
      <c r="A733" s="183"/>
      <c r="B733" s="184" t="s">
        <v>552</v>
      </c>
      <c r="C733" s="189"/>
      <c r="D733" s="190">
        <v>6</v>
      </c>
      <c r="E733" s="187" t="s">
        <v>161</v>
      </c>
    </row>
    <row r="734" spans="1:5" s="188" customFormat="1" ht="11.25">
      <c r="A734" s="183"/>
      <c r="B734" s="184" t="s">
        <v>553</v>
      </c>
      <c r="C734" s="189"/>
      <c r="D734" s="190">
        <v>7</v>
      </c>
      <c r="E734" s="187" t="s">
        <v>163</v>
      </c>
    </row>
    <row r="735" spans="1:5" s="188" customFormat="1" ht="11.25">
      <c r="A735" s="183"/>
      <c r="B735" s="184" t="s">
        <v>554</v>
      </c>
      <c r="C735" s="189"/>
      <c r="D735" s="190">
        <v>8</v>
      </c>
      <c r="E735" s="187" t="s">
        <v>165</v>
      </c>
    </row>
    <row r="736" spans="1:5" s="188" customFormat="1" ht="11.25">
      <c r="A736" s="183"/>
      <c r="B736" s="184" t="s">
        <v>555</v>
      </c>
      <c r="C736" s="189"/>
      <c r="D736" s="190">
        <v>9</v>
      </c>
      <c r="E736" s="187" t="s">
        <v>168</v>
      </c>
    </row>
    <row r="737" spans="1:5" s="188" customFormat="1" ht="11.25">
      <c r="A737" s="183"/>
      <c r="B737" s="184" t="s">
        <v>556</v>
      </c>
      <c r="C737" s="189"/>
      <c r="D737" s="190">
        <v>10</v>
      </c>
      <c r="E737" s="187" t="s">
        <v>171</v>
      </c>
    </row>
    <row r="738" spans="1:5" s="188" customFormat="1" ht="11.25">
      <c r="A738" s="183"/>
      <c r="B738" s="184" t="s">
        <v>557</v>
      </c>
      <c r="C738" s="189"/>
      <c r="D738" s="190">
        <v>11</v>
      </c>
      <c r="E738" s="187" t="s">
        <v>173</v>
      </c>
    </row>
    <row r="739" spans="1:5" s="188" customFormat="1" ht="11.25">
      <c r="A739" s="183"/>
      <c r="B739" s="184" t="s">
        <v>558</v>
      </c>
      <c r="C739" s="189"/>
      <c r="D739" s="190">
        <v>12</v>
      </c>
      <c r="E739" s="187" t="s">
        <v>176</v>
      </c>
    </row>
    <row r="740" spans="1:5" s="188" customFormat="1" ht="11.25">
      <c r="A740" s="183"/>
      <c r="B740" s="184" t="s">
        <v>559</v>
      </c>
      <c r="C740" s="189"/>
      <c r="D740" s="190">
        <v>13</v>
      </c>
      <c r="E740" s="187" t="s">
        <v>178</v>
      </c>
    </row>
    <row r="741" spans="1:5" s="188" customFormat="1" ht="11.25">
      <c r="A741" s="183"/>
      <c r="B741" s="184" t="s">
        <v>578</v>
      </c>
      <c r="C741" s="189"/>
      <c r="D741" s="190">
        <v>3</v>
      </c>
      <c r="E741" s="187" t="s">
        <v>222</v>
      </c>
    </row>
    <row r="742" spans="1:5" s="188" customFormat="1" ht="11.25">
      <c r="A742" s="183"/>
      <c r="B742" s="184" t="s">
        <v>579</v>
      </c>
      <c r="C742" s="189"/>
      <c r="D742" s="190">
        <v>14</v>
      </c>
      <c r="E742" s="187" t="s">
        <v>222</v>
      </c>
    </row>
    <row r="743" spans="1:5" s="188" customFormat="1" ht="11.25">
      <c r="A743" s="183"/>
      <c r="B743" s="184" t="s">
        <v>580</v>
      </c>
      <c r="C743" s="189"/>
      <c r="D743" s="190"/>
      <c r="E743" s="187" t="s">
        <v>82</v>
      </c>
    </row>
    <row r="744" spans="1:5" s="188" customFormat="1" ht="11.25">
      <c r="A744" s="183"/>
      <c r="B744" s="184" t="s">
        <v>585</v>
      </c>
      <c r="C744" s="189"/>
      <c r="D744" s="190"/>
      <c r="E744" s="187" t="s">
        <v>586</v>
      </c>
    </row>
    <row r="745" spans="1:5" s="188" customFormat="1" ht="11.25">
      <c r="A745" s="368" t="s">
        <v>642</v>
      </c>
      <c r="B745" s="368"/>
      <c r="C745" s="189"/>
      <c r="D745" s="190">
        <v>14</v>
      </c>
      <c r="E745" s="191" t="s">
        <v>643</v>
      </c>
    </row>
    <row r="746" spans="1:5" s="188" customFormat="1" ht="11.25">
      <c r="A746" s="183"/>
      <c r="B746" s="184" t="s">
        <v>548</v>
      </c>
      <c r="C746" s="193"/>
      <c r="D746" s="194">
        <v>1</v>
      </c>
      <c r="E746" s="187" t="s">
        <v>151</v>
      </c>
    </row>
    <row r="747" spans="1:5" s="188" customFormat="1" ht="11.25">
      <c r="A747" s="183"/>
      <c r="B747" s="184" t="s">
        <v>549</v>
      </c>
      <c r="C747" s="189"/>
      <c r="D747" s="190">
        <v>2</v>
      </c>
      <c r="E747" s="187" t="s">
        <v>155</v>
      </c>
    </row>
    <row r="748" spans="1:5" s="188" customFormat="1" ht="11.25">
      <c r="A748" s="183"/>
      <c r="B748" s="184" t="s">
        <v>550</v>
      </c>
      <c r="C748" s="189"/>
      <c r="D748" s="190">
        <v>4</v>
      </c>
      <c r="E748" s="187" t="s">
        <v>157</v>
      </c>
    </row>
    <row r="749" spans="1:5" s="188" customFormat="1" ht="11.25">
      <c r="A749" s="183"/>
      <c r="B749" s="184" t="s">
        <v>551</v>
      </c>
      <c r="C749" s="189"/>
      <c r="D749" s="190">
        <v>5</v>
      </c>
      <c r="E749" s="187" t="s">
        <v>159</v>
      </c>
    </row>
    <row r="750" spans="1:5" s="188" customFormat="1" ht="11.25">
      <c r="A750" s="183"/>
      <c r="B750" s="184" t="s">
        <v>552</v>
      </c>
      <c r="C750" s="189"/>
      <c r="D750" s="190">
        <v>6</v>
      </c>
      <c r="E750" s="187" t="s">
        <v>161</v>
      </c>
    </row>
    <row r="751" spans="1:5" s="188" customFormat="1" ht="11.25">
      <c r="A751" s="183"/>
      <c r="B751" s="184" t="s">
        <v>553</v>
      </c>
      <c r="C751" s="189"/>
      <c r="D751" s="190">
        <v>7</v>
      </c>
      <c r="E751" s="187" t="s">
        <v>163</v>
      </c>
    </row>
    <row r="752" spans="1:5" s="188" customFormat="1" ht="11.25">
      <c r="A752" s="183"/>
      <c r="B752" s="184" t="s">
        <v>554</v>
      </c>
      <c r="C752" s="189"/>
      <c r="D752" s="190">
        <v>8</v>
      </c>
      <c r="E752" s="187" t="s">
        <v>165</v>
      </c>
    </row>
    <row r="753" spans="1:5" s="188" customFormat="1" ht="11.25">
      <c r="A753" s="183"/>
      <c r="B753" s="184" t="s">
        <v>555</v>
      </c>
      <c r="C753" s="189"/>
      <c r="D753" s="190">
        <v>9</v>
      </c>
      <c r="E753" s="187" t="s">
        <v>168</v>
      </c>
    </row>
    <row r="754" spans="1:5" s="188" customFormat="1" ht="11.25">
      <c r="A754" s="183"/>
      <c r="B754" s="184" t="s">
        <v>556</v>
      </c>
      <c r="C754" s="189"/>
      <c r="D754" s="190">
        <v>10</v>
      </c>
      <c r="E754" s="187" t="s">
        <v>171</v>
      </c>
    </row>
    <row r="755" spans="1:5" s="188" customFormat="1" ht="11.25">
      <c r="A755" s="183"/>
      <c r="B755" s="184" t="s">
        <v>557</v>
      </c>
      <c r="C755" s="189"/>
      <c r="D755" s="190">
        <v>11</v>
      </c>
      <c r="E755" s="187" t="s">
        <v>173</v>
      </c>
    </row>
    <row r="756" spans="1:5" s="188" customFormat="1" ht="11.25">
      <c r="A756" s="183"/>
      <c r="B756" s="184" t="s">
        <v>558</v>
      </c>
      <c r="C756" s="189"/>
      <c r="D756" s="190">
        <v>12</v>
      </c>
      <c r="E756" s="187" t="s">
        <v>176</v>
      </c>
    </row>
    <row r="757" spans="1:5" s="188" customFormat="1" ht="11.25">
      <c r="A757" s="183"/>
      <c r="B757" s="184" t="s">
        <v>559</v>
      </c>
      <c r="C757" s="189"/>
      <c r="D757" s="190">
        <v>13</v>
      </c>
      <c r="E757" s="187" t="s">
        <v>178</v>
      </c>
    </row>
    <row r="758" spans="1:5" s="188" customFormat="1" ht="11.25">
      <c r="A758" s="183"/>
      <c r="B758" s="184" t="s">
        <v>578</v>
      </c>
      <c r="C758" s="189"/>
      <c r="D758" s="190">
        <v>3</v>
      </c>
      <c r="E758" s="187" t="s">
        <v>222</v>
      </c>
    </row>
    <row r="759" spans="1:5" s="188" customFormat="1" ht="11.25">
      <c r="A759" s="183"/>
      <c r="B759" s="184" t="s">
        <v>579</v>
      </c>
      <c r="C759" s="189"/>
      <c r="D759" s="190">
        <v>14</v>
      </c>
      <c r="E759" s="187" t="s">
        <v>222</v>
      </c>
    </row>
    <row r="760" spans="1:5" s="188" customFormat="1" ht="11.25">
      <c r="A760" s="183"/>
      <c r="B760" s="184" t="s">
        <v>580</v>
      </c>
      <c r="C760" s="189"/>
      <c r="D760" s="190"/>
      <c r="E760" s="187" t="s">
        <v>82</v>
      </c>
    </row>
    <row r="761" spans="1:5" s="188" customFormat="1" ht="11.25">
      <c r="A761" s="183"/>
      <c r="B761" s="184" t="s">
        <v>585</v>
      </c>
      <c r="C761" s="189"/>
      <c r="D761" s="190"/>
      <c r="E761" s="187" t="s">
        <v>586</v>
      </c>
    </row>
    <row r="762" spans="1:5" s="188" customFormat="1" ht="12">
      <c r="A762" s="367" t="s">
        <v>644</v>
      </c>
      <c r="B762" s="367"/>
      <c r="C762" s="189"/>
      <c r="D762" s="190">
        <v>14</v>
      </c>
      <c r="E762" s="198" t="s">
        <v>645</v>
      </c>
    </row>
    <row r="763" spans="1:5" ht="12">
      <c r="A763" s="183"/>
      <c r="B763" s="184" t="s">
        <v>548</v>
      </c>
      <c r="C763" s="199"/>
      <c r="D763" s="200">
        <v>1</v>
      </c>
      <c r="E763" s="187" t="s">
        <v>151</v>
      </c>
    </row>
    <row r="764" spans="1:5" s="188" customFormat="1" ht="11.25">
      <c r="A764" s="183"/>
      <c r="B764" s="184" t="s">
        <v>549</v>
      </c>
      <c r="C764" s="189"/>
      <c r="D764" s="190">
        <v>2</v>
      </c>
      <c r="E764" s="187" t="s">
        <v>155</v>
      </c>
    </row>
    <row r="765" spans="1:5" s="188" customFormat="1" ht="11.25">
      <c r="A765" s="183"/>
      <c r="B765" s="184" t="s">
        <v>550</v>
      </c>
      <c r="C765" s="189"/>
      <c r="D765" s="190">
        <v>4</v>
      </c>
      <c r="E765" s="187" t="s">
        <v>157</v>
      </c>
    </row>
    <row r="766" spans="1:5" s="188" customFormat="1" ht="11.25">
      <c r="A766" s="183"/>
      <c r="B766" s="184" t="s">
        <v>551</v>
      </c>
      <c r="C766" s="189"/>
      <c r="D766" s="190">
        <v>5</v>
      </c>
      <c r="E766" s="187" t="s">
        <v>159</v>
      </c>
    </row>
    <row r="767" spans="1:5" s="188" customFormat="1" ht="11.25">
      <c r="A767" s="183"/>
      <c r="B767" s="184" t="s">
        <v>552</v>
      </c>
      <c r="C767" s="189"/>
      <c r="D767" s="190">
        <v>6</v>
      </c>
      <c r="E767" s="187" t="s">
        <v>161</v>
      </c>
    </row>
    <row r="768" spans="1:5" s="188" customFormat="1" ht="11.25">
      <c r="A768" s="183"/>
      <c r="B768" s="184" t="s">
        <v>553</v>
      </c>
      <c r="C768" s="189"/>
      <c r="D768" s="190">
        <v>7</v>
      </c>
      <c r="E768" s="187" t="s">
        <v>163</v>
      </c>
    </row>
    <row r="769" spans="1:5" s="188" customFormat="1" ht="11.25">
      <c r="A769" s="183"/>
      <c r="B769" s="184" t="s">
        <v>554</v>
      </c>
      <c r="C769" s="189"/>
      <c r="D769" s="190">
        <v>8</v>
      </c>
      <c r="E769" s="187" t="s">
        <v>165</v>
      </c>
    </row>
    <row r="770" spans="1:5" s="188" customFormat="1" ht="11.25">
      <c r="A770" s="183"/>
      <c r="B770" s="184" t="s">
        <v>555</v>
      </c>
      <c r="C770" s="189"/>
      <c r="D770" s="190">
        <v>9</v>
      </c>
      <c r="E770" s="187" t="s">
        <v>168</v>
      </c>
    </row>
    <row r="771" spans="1:5" s="188" customFormat="1" ht="11.25">
      <c r="A771" s="183"/>
      <c r="B771" s="184" t="s">
        <v>556</v>
      </c>
      <c r="C771" s="189"/>
      <c r="D771" s="190">
        <v>10</v>
      </c>
      <c r="E771" s="187" t="s">
        <v>171</v>
      </c>
    </row>
    <row r="772" spans="1:5" s="188" customFormat="1" ht="11.25">
      <c r="A772" s="183"/>
      <c r="B772" s="184" t="s">
        <v>557</v>
      </c>
      <c r="C772" s="189"/>
      <c r="D772" s="190">
        <v>11</v>
      </c>
      <c r="E772" s="187" t="s">
        <v>173</v>
      </c>
    </row>
    <row r="773" spans="1:5" s="188" customFormat="1" ht="11.25">
      <c r="A773" s="183"/>
      <c r="B773" s="184" t="s">
        <v>558</v>
      </c>
      <c r="C773" s="189"/>
      <c r="D773" s="190">
        <v>12</v>
      </c>
      <c r="E773" s="187" t="s">
        <v>176</v>
      </c>
    </row>
    <row r="774" spans="1:5" s="188" customFormat="1" ht="11.25">
      <c r="A774" s="183"/>
      <c r="B774" s="184" t="s">
        <v>559</v>
      </c>
      <c r="C774" s="189"/>
      <c r="D774" s="190">
        <v>13</v>
      </c>
      <c r="E774" s="187" t="s">
        <v>178</v>
      </c>
    </row>
    <row r="775" spans="1:5" s="188" customFormat="1" ht="11.25">
      <c r="A775" s="183"/>
      <c r="B775" s="184" t="s">
        <v>578</v>
      </c>
      <c r="C775" s="189"/>
      <c r="D775" s="190">
        <v>3</v>
      </c>
      <c r="E775" s="187" t="s">
        <v>222</v>
      </c>
    </row>
    <row r="776" spans="1:5" s="188" customFormat="1" ht="11.25">
      <c r="A776" s="183"/>
      <c r="B776" s="184" t="s">
        <v>579</v>
      </c>
      <c r="C776" s="189"/>
      <c r="D776" s="190">
        <v>14</v>
      </c>
      <c r="E776" s="187" t="s">
        <v>222</v>
      </c>
    </row>
    <row r="777" spans="1:5" s="188" customFormat="1" ht="11.25">
      <c r="A777" s="183"/>
      <c r="B777" s="184" t="s">
        <v>580</v>
      </c>
      <c r="C777" s="189"/>
      <c r="D777" s="190"/>
      <c r="E777" s="187" t="s">
        <v>82</v>
      </c>
    </row>
    <row r="778" spans="1:5" s="188" customFormat="1" ht="11.25">
      <c r="A778" s="183"/>
      <c r="B778" s="184" t="s">
        <v>581</v>
      </c>
      <c r="C778" s="189"/>
      <c r="D778" s="190"/>
      <c r="E778" s="187" t="s">
        <v>582</v>
      </c>
    </row>
    <row r="779" spans="1:5" s="188" customFormat="1" ht="11.25">
      <c r="A779" s="183"/>
      <c r="B779" s="184" t="s">
        <v>583</v>
      </c>
      <c r="C779" s="189"/>
      <c r="D779" s="190">
        <v>15</v>
      </c>
      <c r="E779" s="187" t="s">
        <v>582</v>
      </c>
    </row>
    <row r="780" spans="1:5" s="188" customFormat="1" ht="11.25">
      <c r="A780" s="183"/>
      <c r="B780" s="184" t="s">
        <v>584</v>
      </c>
      <c r="C780" s="189"/>
      <c r="D780" s="190">
        <v>16</v>
      </c>
      <c r="E780" s="187" t="s">
        <v>82</v>
      </c>
    </row>
    <row r="781" spans="1:5" s="188" customFormat="1" ht="11.25">
      <c r="A781" s="183"/>
      <c r="B781" s="184" t="s">
        <v>585</v>
      </c>
      <c r="C781" s="189"/>
      <c r="D781" s="190">
        <v>17</v>
      </c>
      <c r="E781" s="187" t="s">
        <v>586</v>
      </c>
    </row>
    <row r="782" spans="1:5" s="188" customFormat="1" ht="11.25">
      <c r="A782" s="368" t="s">
        <v>646</v>
      </c>
      <c r="B782" s="368"/>
      <c r="C782" s="189"/>
      <c r="D782" s="190">
        <v>17</v>
      </c>
      <c r="E782" s="191" t="s">
        <v>647</v>
      </c>
    </row>
    <row r="783" spans="1:5" s="188" customFormat="1" ht="11.25">
      <c r="A783" s="183"/>
      <c r="B783" s="184" t="s">
        <v>548</v>
      </c>
      <c r="C783" s="193"/>
      <c r="D783" s="194">
        <v>1</v>
      </c>
      <c r="E783" s="187" t="s">
        <v>151</v>
      </c>
    </row>
    <row r="784" spans="1:5" s="188" customFormat="1" ht="11.25">
      <c r="A784" s="183"/>
      <c r="B784" s="184" t="s">
        <v>549</v>
      </c>
      <c r="C784" s="189"/>
      <c r="D784" s="190">
        <v>2</v>
      </c>
      <c r="E784" s="187" t="s">
        <v>155</v>
      </c>
    </row>
    <row r="785" spans="1:5" s="188" customFormat="1" ht="11.25">
      <c r="A785" s="183"/>
      <c r="B785" s="184" t="s">
        <v>550</v>
      </c>
      <c r="C785" s="189"/>
      <c r="D785" s="190">
        <v>4</v>
      </c>
      <c r="E785" s="187" t="s">
        <v>157</v>
      </c>
    </row>
    <row r="786" spans="1:5" s="188" customFormat="1" ht="11.25">
      <c r="A786" s="183"/>
      <c r="B786" s="184" t="s">
        <v>551</v>
      </c>
      <c r="C786" s="189"/>
      <c r="D786" s="190">
        <v>5</v>
      </c>
      <c r="E786" s="187" t="s">
        <v>159</v>
      </c>
    </row>
    <row r="787" spans="1:5" s="188" customFormat="1" ht="11.25">
      <c r="A787" s="183"/>
      <c r="B787" s="184" t="s">
        <v>552</v>
      </c>
      <c r="C787" s="189"/>
      <c r="D787" s="190">
        <v>6</v>
      </c>
      <c r="E787" s="187" t="s">
        <v>161</v>
      </c>
    </row>
    <row r="788" spans="1:5" s="188" customFormat="1" ht="11.25">
      <c r="A788" s="183"/>
      <c r="B788" s="184" t="s">
        <v>553</v>
      </c>
      <c r="C788" s="189"/>
      <c r="D788" s="190">
        <v>7</v>
      </c>
      <c r="E788" s="187" t="s">
        <v>163</v>
      </c>
    </row>
    <row r="789" spans="1:5" s="188" customFormat="1" ht="11.25">
      <c r="A789" s="183"/>
      <c r="B789" s="184" t="s">
        <v>554</v>
      </c>
      <c r="C789" s="189"/>
      <c r="D789" s="190">
        <v>8</v>
      </c>
      <c r="E789" s="187" t="s">
        <v>165</v>
      </c>
    </row>
    <row r="790" spans="1:5" s="188" customFormat="1" ht="11.25">
      <c r="A790" s="183"/>
      <c r="B790" s="184" t="s">
        <v>555</v>
      </c>
      <c r="C790" s="189"/>
      <c r="D790" s="190">
        <v>9</v>
      </c>
      <c r="E790" s="187" t="s">
        <v>168</v>
      </c>
    </row>
    <row r="791" spans="1:5" s="188" customFormat="1" ht="11.25">
      <c r="A791" s="183"/>
      <c r="B791" s="184" t="s">
        <v>556</v>
      </c>
      <c r="C791" s="189"/>
      <c r="D791" s="190">
        <v>10</v>
      </c>
      <c r="E791" s="187" t="s">
        <v>171</v>
      </c>
    </row>
    <row r="792" spans="1:5" s="188" customFormat="1" ht="11.25">
      <c r="A792" s="183"/>
      <c r="B792" s="184" t="s">
        <v>557</v>
      </c>
      <c r="C792" s="189"/>
      <c r="D792" s="190">
        <v>11</v>
      </c>
      <c r="E792" s="187" t="s">
        <v>173</v>
      </c>
    </row>
    <row r="793" spans="1:5" s="188" customFormat="1" ht="11.25">
      <c r="A793" s="183"/>
      <c r="B793" s="184" t="s">
        <v>558</v>
      </c>
      <c r="C793" s="189"/>
      <c r="D793" s="190">
        <v>12</v>
      </c>
      <c r="E793" s="187" t="s">
        <v>176</v>
      </c>
    </row>
    <row r="794" spans="1:5" s="188" customFormat="1" ht="11.25">
      <c r="A794" s="183"/>
      <c r="B794" s="184" t="s">
        <v>559</v>
      </c>
      <c r="C794" s="189"/>
      <c r="D794" s="190">
        <v>13</v>
      </c>
      <c r="E794" s="187" t="s">
        <v>178</v>
      </c>
    </row>
    <row r="795" spans="1:5" s="188" customFormat="1" ht="11.25">
      <c r="A795" s="183"/>
      <c r="B795" s="184" t="s">
        <v>578</v>
      </c>
      <c r="C795" s="189"/>
      <c r="D795" s="190">
        <v>3</v>
      </c>
      <c r="E795" s="187" t="s">
        <v>222</v>
      </c>
    </row>
    <row r="796" spans="1:5" s="188" customFormat="1" ht="11.25">
      <c r="A796" s="183"/>
      <c r="B796" s="184" t="s">
        <v>579</v>
      </c>
      <c r="C796" s="189"/>
      <c r="D796" s="190">
        <v>14</v>
      </c>
      <c r="E796" s="187" t="s">
        <v>222</v>
      </c>
    </row>
    <row r="797" spans="1:5" s="188" customFormat="1" ht="11.25">
      <c r="A797" s="183"/>
      <c r="B797" s="184" t="s">
        <v>580</v>
      </c>
      <c r="C797" s="189"/>
      <c r="D797" s="190"/>
      <c r="E797" s="187" t="s">
        <v>82</v>
      </c>
    </row>
    <row r="798" spans="1:5" s="188" customFormat="1" ht="11.25">
      <c r="A798" s="183"/>
      <c r="B798" s="184" t="s">
        <v>585</v>
      </c>
      <c r="C798" s="189"/>
      <c r="D798" s="190"/>
      <c r="E798" s="187" t="s">
        <v>586</v>
      </c>
    </row>
    <row r="799" spans="1:5" s="188" customFormat="1" ht="12">
      <c r="A799" s="201"/>
      <c r="B799" s="201"/>
      <c r="C799" s="189"/>
      <c r="D799" s="190">
        <v>17</v>
      </c>
      <c r="E799" s="201"/>
    </row>
  </sheetData>
  <mergeCells count="32">
    <mergeCell ref="A131:B131"/>
    <mergeCell ref="A173:B173"/>
    <mergeCell ref="A215:B215"/>
    <mergeCell ref="A258:B258"/>
    <mergeCell ref="A1:E1"/>
    <mergeCell ref="A3:B3"/>
    <mergeCell ref="A45:B45"/>
    <mergeCell ref="A88:B88"/>
    <mergeCell ref="A424:B424"/>
    <mergeCell ref="A444:B444"/>
    <mergeCell ref="A468:B468"/>
    <mergeCell ref="A490:B490"/>
    <mergeCell ref="A300:B300"/>
    <mergeCell ref="A342:B342"/>
    <mergeCell ref="A384:B384"/>
    <mergeCell ref="A404:B404"/>
    <mergeCell ref="A592:B592"/>
    <mergeCell ref="A609:B609"/>
    <mergeCell ref="A626:B626"/>
    <mergeCell ref="A745:B745"/>
    <mergeCell ref="A512:B512"/>
    <mergeCell ref="A534:B534"/>
    <mergeCell ref="A556:B556"/>
    <mergeCell ref="A575:B575"/>
    <mergeCell ref="A762:B762"/>
    <mergeCell ref="A782:B782"/>
    <mergeCell ref="A643:B643"/>
    <mergeCell ref="A660:B660"/>
    <mergeCell ref="A677:B677"/>
    <mergeCell ref="A694:B694"/>
    <mergeCell ref="A711:B711"/>
    <mergeCell ref="A728:B728"/>
  </mergeCells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58"/>
  <sheetViews>
    <sheetView showGridLines="0" topLeftCell="C1" workbookViewId="0"/>
  </sheetViews>
  <sheetFormatPr defaultColWidth="14.6640625" defaultRowHeight="14.25" customHeight="1"/>
  <cols>
    <col min="1" max="2" width="0" style="31" hidden="1" customWidth="1"/>
    <col min="3" max="3" width="14.1640625" style="31" customWidth="1"/>
    <col min="4" max="4" width="0" style="31" hidden="1" customWidth="1"/>
    <col min="5" max="5" width="46.6640625" style="31" customWidth="1"/>
    <col min="6" max="17" width="11.83203125" style="31" customWidth="1"/>
    <col min="18" max="16384" width="14.6640625" style="31"/>
  </cols>
  <sheetData>
    <row r="1" spans="1:17" ht="3.75" customHeight="1">
      <c r="A1" s="30"/>
      <c r="B1" s="30"/>
      <c r="C1" s="375"/>
      <c r="D1" s="375"/>
      <c r="E1" s="37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customHeight="1">
      <c r="A2" s="32" t="s">
        <v>97</v>
      </c>
      <c r="B2" s="33">
        <v>1</v>
      </c>
      <c r="C2" s="376" t="s">
        <v>98</v>
      </c>
      <c r="D2" s="36"/>
      <c r="E2" s="378" t="s">
        <v>99</v>
      </c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14.25" hidden="1" customHeight="1">
      <c r="A3" s="32"/>
      <c r="B3" s="33">
        <v>2</v>
      </c>
      <c r="C3" s="376"/>
      <c r="D3" s="36"/>
      <c r="E3" s="378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14.25" hidden="1" customHeight="1">
      <c r="A4" s="32"/>
      <c r="B4" s="33">
        <v>3</v>
      </c>
      <c r="C4" s="376"/>
      <c r="D4" s="36"/>
      <c r="E4" s="378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14.25" hidden="1" customHeight="1">
      <c r="A5" s="32"/>
      <c r="B5" s="33">
        <v>4</v>
      </c>
      <c r="C5" s="376"/>
      <c r="D5" s="36"/>
      <c r="E5" s="378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4.25" hidden="1" customHeight="1">
      <c r="A6" s="32"/>
      <c r="B6" s="33">
        <v>5</v>
      </c>
      <c r="C6" s="376"/>
      <c r="D6" s="36"/>
      <c r="E6" s="378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14.25" hidden="1" customHeight="1">
      <c r="A7" s="32"/>
      <c r="B7" s="33">
        <v>6</v>
      </c>
      <c r="C7" s="376"/>
      <c r="D7" s="36"/>
      <c r="E7" s="378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14.25" hidden="1" customHeight="1">
      <c r="A8" s="32"/>
      <c r="B8" s="33">
        <v>7</v>
      </c>
      <c r="C8" s="376"/>
      <c r="D8" s="36"/>
      <c r="E8" s="378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14.25" hidden="1" customHeight="1">
      <c r="A9" s="32"/>
      <c r="B9" s="33">
        <v>8</v>
      </c>
      <c r="C9" s="377"/>
      <c r="D9" s="47"/>
      <c r="E9" s="379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ht="14.25" customHeight="1">
      <c r="A10" s="34" t="s">
        <v>97</v>
      </c>
      <c r="B10" s="35">
        <v>1</v>
      </c>
      <c r="C10" s="371" t="s">
        <v>100</v>
      </c>
      <c r="D10" s="46" t="s">
        <v>26</v>
      </c>
      <c r="E10" s="373" t="s">
        <v>101</v>
      </c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ht="14.25" hidden="1" customHeight="1">
      <c r="A11" s="34"/>
      <c r="B11" s="35">
        <v>2</v>
      </c>
      <c r="C11" s="371"/>
      <c r="D11" s="46"/>
      <c r="E11" s="37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4.25" hidden="1" customHeight="1">
      <c r="A12" s="34"/>
      <c r="B12" s="35">
        <v>3</v>
      </c>
      <c r="C12" s="371"/>
      <c r="D12" s="46"/>
      <c r="E12" s="373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4.25" hidden="1" customHeight="1">
      <c r="A13" s="34"/>
      <c r="B13" s="35">
        <v>4</v>
      </c>
      <c r="C13" s="371"/>
      <c r="D13" s="46"/>
      <c r="E13" s="373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14.25" hidden="1" customHeight="1">
      <c r="A14" s="34"/>
      <c r="B14" s="35">
        <v>5</v>
      </c>
      <c r="C14" s="371"/>
      <c r="D14" s="46"/>
      <c r="E14" s="373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17" ht="14.25" hidden="1" customHeight="1">
      <c r="A15" s="34"/>
      <c r="B15" s="35">
        <v>6</v>
      </c>
      <c r="C15" s="371"/>
      <c r="D15" s="46"/>
      <c r="E15" s="37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ht="14.25" hidden="1" customHeight="1">
      <c r="A16" s="34"/>
      <c r="B16" s="35">
        <v>7</v>
      </c>
      <c r="C16" s="371"/>
      <c r="D16" s="46"/>
      <c r="E16" s="373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4.25" hidden="1" customHeight="1">
      <c r="A17" s="34"/>
      <c r="B17" s="35">
        <v>8</v>
      </c>
      <c r="C17" s="372"/>
      <c r="D17" s="60"/>
      <c r="E17" s="374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</row>
    <row r="18" spans="1:17" ht="14.25" customHeight="1">
      <c r="A18" s="34" t="s">
        <v>33</v>
      </c>
      <c r="B18" s="35">
        <v>1</v>
      </c>
      <c r="C18" s="371" t="s">
        <v>102</v>
      </c>
      <c r="D18" s="46" t="s">
        <v>26</v>
      </c>
      <c r="E18" s="373" t="s">
        <v>103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14.25" hidden="1" customHeight="1">
      <c r="A19" s="34"/>
      <c r="B19" s="35">
        <v>2</v>
      </c>
      <c r="C19" s="371"/>
      <c r="D19" s="46"/>
      <c r="E19" s="373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ht="14.25" hidden="1" customHeight="1">
      <c r="A20" s="34"/>
      <c r="B20" s="35">
        <v>3</v>
      </c>
      <c r="C20" s="371"/>
      <c r="D20" s="46"/>
      <c r="E20" s="373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ht="14.25" hidden="1" customHeight="1">
      <c r="A21" s="34"/>
      <c r="B21" s="35">
        <v>4</v>
      </c>
      <c r="C21" s="371"/>
      <c r="D21" s="46"/>
      <c r="E21" s="373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ht="14.25" hidden="1" customHeight="1">
      <c r="A22" s="34"/>
      <c r="B22" s="35">
        <v>5</v>
      </c>
      <c r="C22" s="371"/>
      <c r="D22" s="46"/>
      <c r="E22" s="373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14.25" hidden="1" customHeight="1">
      <c r="A23" s="34"/>
      <c r="B23" s="35">
        <v>6</v>
      </c>
      <c r="C23" s="371"/>
      <c r="D23" s="46"/>
      <c r="E23" s="373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</row>
    <row r="24" spans="1:17" ht="14.25" hidden="1" customHeight="1">
      <c r="A24" s="34"/>
      <c r="B24" s="35">
        <v>7</v>
      </c>
      <c r="C24" s="371"/>
      <c r="D24" s="46"/>
      <c r="E24" s="373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4.25" hidden="1" customHeight="1">
      <c r="A25" s="34"/>
      <c r="B25" s="35">
        <v>8</v>
      </c>
      <c r="C25" s="372"/>
      <c r="D25" s="60"/>
      <c r="E25" s="374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ht="14.25" customHeight="1">
      <c r="A26" s="34" t="s">
        <v>10</v>
      </c>
      <c r="B26" s="35">
        <v>1</v>
      </c>
      <c r="C26" s="371" t="s">
        <v>104</v>
      </c>
      <c r="D26" s="46" t="s">
        <v>26</v>
      </c>
      <c r="E26" s="373" t="s">
        <v>105</v>
      </c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4.25" hidden="1" customHeight="1">
      <c r="A27" s="34"/>
      <c r="B27" s="35">
        <v>2</v>
      </c>
      <c r="C27" s="371"/>
      <c r="D27" s="46"/>
      <c r="E27" s="373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14.25" hidden="1" customHeight="1">
      <c r="A28" s="34"/>
      <c r="B28" s="35">
        <v>3</v>
      </c>
      <c r="C28" s="371"/>
      <c r="D28" s="46"/>
      <c r="E28" s="373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4.25" hidden="1" customHeight="1">
      <c r="A29" s="34"/>
      <c r="B29" s="35">
        <v>4</v>
      </c>
      <c r="C29" s="371"/>
      <c r="D29" s="46"/>
      <c r="E29" s="37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4.25" hidden="1" customHeight="1">
      <c r="A30" s="34"/>
      <c r="B30" s="35">
        <v>5</v>
      </c>
      <c r="C30" s="371"/>
      <c r="D30" s="46"/>
      <c r="E30" s="37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4.25" hidden="1" customHeight="1">
      <c r="A31" s="34"/>
      <c r="B31" s="35">
        <v>6</v>
      </c>
      <c r="C31" s="371"/>
      <c r="D31" s="46"/>
      <c r="E31" s="373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4.25" hidden="1" customHeight="1">
      <c r="A32" s="34"/>
      <c r="B32" s="35">
        <v>7</v>
      </c>
      <c r="C32" s="371"/>
      <c r="D32" s="46"/>
      <c r="E32" s="373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14.25" hidden="1" customHeight="1">
      <c r="A33" s="34"/>
      <c r="B33" s="35">
        <v>8</v>
      </c>
      <c r="C33" s="372"/>
      <c r="D33" s="60"/>
      <c r="E33" s="374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</row>
    <row r="34" spans="1:17" ht="14.25" customHeight="1">
      <c r="A34" s="34" t="s">
        <v>14</v>
      </c>
      <c r="B34" s="35">
        <v>1</v>
      </c>
      <c r="C34" s="371" t="s">
        <v>106</v>
      </c>
      <c r="D34" s="46" t="s">
        <v>26</v>
      </c>
      <c r="E34" s="373" t="s">
        <v>107</v>
      </c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4.25" hidden="1" customHeight="1">
      <c r="A35" s="34"/>
      <c r="B35" s="35">
        <v>2</v>
      </c>
      <c r="C35" s="371"/>
      <c r="D35" s="46"/>
      <c r="E35" s="373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</row>
    <row r="36" spans="1:17" ht="14.25" hidden="1" customHeight="1">
      <c r="A36" s="34"/>
      <c r="B36" s="35">
        <v>3</v>
      </c>
      <c r="C36" s="371"/>
      <c r="D36" s="46"/>
      <c r="E36" s="373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4.25" hidden="1" customHeight="1">
      <c r="A37" s="34"/>
      <c r="B37" s="35">
        <v>4</v>
      </c>
      <c r="C37" s="371"/>
      <c r="D37" s="46"/>
      <c r="E37" s="373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4.25" hidden="1" customHeight="1">
      <c r="A38" s="34"/>
      <c r="B38" s="35">
        <v>5</v>
      </c>
      <c r="C38" s="371"/>
      <c r="D38" s="46"/>
      <c r="E38" s="373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14.25" hidden="1" customHeight="1">
      <c r="A39" s="34"/>
      <c r="B39" s="35">
        <v>6</v>
      </c>
      <c r="C39" s="371"/>
      <c r="D39" s="46"/>
      <c r="E39" s="373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14.25" hidden="1" customHeight="1">
      <c r="A40" s="34"/>
      <c r="B40" s="35">
        <v>7</v>
      </c>
      <c r="C40" s="371"/>
      <c r="D40" s="46"/>
      <c r="E40" s="373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ht="14.25" hidden="1" customHeight="1">
      <c r="A41" s="34"/>
      <c r="B41" s="35">
        <v>8</v>
      </c>
      <c r="C41" s="372"/>
      <c r="D41" s="60"/>
      <c r="E41" s="374"/>
      <c r="F41" s="73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</row>
    <row r="42" spans="1:17" ht="14.25" customHeight="1">
      <c r="A42" s="34" t="s">
        <v>16</v>
      </c>
      <c r="B42" s="35">
        <v>1</v>
      </c>
      <c r="C42" s="371" t="s">
        <v>108</v>
      </c>
      <c r="D42" s="46" t="s">
        <v>26</v>
      </c>
      <c r="E42" s="373" t="s">
        <v>109</v>
      </c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</row>
    <row r="43" spans="1:17" ht="14.25" hidden="1" customHeight="1">
      <c r="A43" s="34"/>
      <c r="B43" s="35">
        <v>2</v>
      </c>
      <c r="C43" s="371"/>
      <c r="D43" s="46"/>
      <c r="E43" s="373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7" ht="14.25" hidden="1" customHeight="1">
      <c r="A44" s="34"/>
      <c r="B44" s="35">
        <v>3</v>
      </c>
      <c r="C44" s="371"/>
      <c r="D44" s="46"/>
      <c r="E44" s="373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ht="14.25" hidden="1" customHeight="1">
      <c r="A45" s="34"/>
      <c r="B45" s="35">
        <v>4</v>
      </c>
      <c r="C45" s="371"/>
      <c r="D45" s="46"/>
      <c r="E45" s="373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4.25" hidden="1" customHeight="1">
      <c r="A46" s="34"/>
      <c r="B46" s="35">
        <v>5</v>
      </c>
      <c r="C46" s="371"/>
      <c r="D46" s="46"/>
      <c r="E46" s="373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ht="14.25" hidden="1" customHeight="1">
      <c r="A47" s="34"/>
      <c r="B47" s="35">
        <v>6</v>
      </c>
      <c r="C47" s="371"/>
      <c r="D47" s="46"/>
      <c r="E47" s="373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ht="14.25" hidden="1" customHeight="1">
      <c r="A48" s="34"/>
      <c r="B48" s="35">
        <v>7</v>
      </c>
      <c r="C48" s="371"/>
      <c r="D48" s="46"/>
      <c r="E48" s="373"/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</row>
    <row r="49" spans="1:17" ht="14.25" hidden="1" customHeight="1">
      <c r="A49" s="34"/>
      <c r="B49" s="35">
        <v>8</v>
      </c>
      <c r="C49" s="372"/>
      <c r="D49" s="60"/>
      <c r="E49" s="374"/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</row>
    <row r="50" spans="1:17" ht="14.25" customHeight="1">
      <c r="A50" s="34" t="s">
        <v>38</v>
      </c>
      <c r="B50" s="35">
        <v>1</v>
      </c>
      <c r="C50" s="371" t="s">
        <v>110</v>
      </c>
      <c r="D50" s="46" t="s">
        <v>26</v>
      </c>
      <c r="E50" s="373" t="s">
        <v>111</v>
      </c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1:17" ht="14.25" hidden="1" customHeight="1">
      <c r="A51" s="34"/>
      <c r="B51" s="35">
        <v>2</v>
      </c>
      <c r="C51" s="371"/>
      <c r="D51" s="46"/>
      <c r="E51" s="373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  <row r="52" spans="1:17" ht="14.25" hidden="1" customHeight="1">
      <c r="A52" s="34"/>
      <c r="B52" s="35">
        <v>3</v>
      </c>
      <c r="C52" s="371"/>
      <c r="D52" s="46"/>
      <c r="E52" s="373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ht="14.25" hidden="1" customHeight="1">
      <c r="A53" s="34"/>
      <c r="B53" s="35">
        <v>4</v>
      </c>
      <c r="C53" s="371"/>
      <c r="D53" s="46"/>
      <c r="E53" s="373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ht="14.25" hidden="1" customHeight="1">
      <c r="A54" s="34"/>
      <c r="B54" s="35">
        <v>5</v>
      </c>
      <c r="C54" s="371"/>
      <c r="D54" s="46"/>
      <c r="E54" s="373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1:17" ht="14.25" hidden="1" customHeight="1">
      <c r="A55" s="34"/>
      <c r="B55" s="35">
        <v>6</v>
      </c>
      <c r="C55" s="371"/>
      <c r="D55" s="46"/>
      <c r="E55" s="373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7" ht="14.25" hidden="1" customHeight="1">
      <c r="A56" s="34"/>
      <c r="B56" s="35">
        <v>7</v>
      </c>
      <c r="C56" s="371"/>
      <c r="D56" s="46"/>
      <c r="E56" s="373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</row>
    <row r="57" spans="1:17" ht="14.25" hidden="1" customHeight="1">
      <c r="A57" s="34"/>
      <c r="B57" s="35">
        <v>8</v>
      </c>
      <c r="C57" s="371"/>
      <c r="D57" s="46"/>
      <c r="E57" s="373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3.75" customHeight="1">
      <c r="A58" s="30"/>
      <c r="B58" s="30"/>
      <c r="C58" s="375"/>
      <c r="D58" s="375"/>
      <c r="E58" s="375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4.75" customHeight="1">
      <c r="A59" s="32" t="s">
        <v>33</v>
      </c>
      <c r="B59" s="33">
        <v>1</v>
      </c>
      <c r="C59" s="376" t="s">
        <v>98</v>
      </c>
      <c r="D59" s="36"/>
      <c r="E59" s="378" t="s">
        <v>112</v>
      </c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17" ht="14.25" hidden="1" customHeight="1">
      <c r="A60" s="32"/>
      <c r="B60" s="33">
        <v>2</v>
      </c>
      <c r="C60" s="376"/>
      <c r="D60" s="36"/>
      <c r="E60" s="378"/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</row>
    <row r="61" spans="1:17" ht="14.25" hidden="1" customHeight="1">
      <c r="A61" s="32"/>
      <c r="B61" s="33">
        <v>3</v>
      </c>
      <c r="C61" s="376"/>
      <c r="D61" s="36"/>
      <c r="E61" s="378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</row>
    <row r="62" spans="1:17" ht="14.25" hidden="1" customHeight="1">
      <c r="A62" s="32"/>
      <c r="B62" s="33">
        <v>4</v>
      </c>
      <c r="C62" s="376"/>
      <c r="D62" s="36"/>
      <c r="E62" s="378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1"/>
    </row>
    <row r="63" spans="1:17" ht="14.25" hidden="1" customHeight="1">
      <c r="A63" s="32"/>
      <c r="B63" s="33">
        <v>5</v>
      </c>
      <c r="C63" s="376"/>
      <c r="D63" s="36"/>
      <c r="E63" s="378"/>
      <c r="F63" s="79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1"/>
    </row>
    <row r="64" spans="1:17" ht="14.25" hidden="1" customHeight="1">
      <c r="A64" s="32"/>
      <c r="B64" s="33">
        <v>6</v>
      </c>
      <c r="C64" s="376"/>
      <c r="D64" s="36"/>
      <c r="E64" s="378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1"/>
    </row>
    <row r="65" spans="1:17" ht="14.25" hidden="1" customHeight="1">
      <c r="A65" s="32"/>
      <c r="B65" s="33">
        <v>7</v>
      </c>
      <c r="C65" s="376"/>
      <c r="D65" s="36"/>
      <c r="E65" s="378"/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</row>
    <row r="66" spans="1:17" ht="14.25" hidden="1" customHeight="1">
      <c r="A66" s="32"/>
      <c r="B66" s="33">
        <v>8</v>
      </c>
      <c r="C66" s="377"/>
      <c r="D66" s="47"/>
      <c r="E66" s="379"/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7"/>
    </row>
    <row r="67" spans="1:17" ht="14.25" customHeight="1">
      <c r="A67" s="34" t="s">
        <v>19</v>
      </c>
      <c r="B67" s="35">
        <v>1</v>
      </c>
      <c r="C67" s="371" t="s">
        <v>113</v>
      </c>
      <c r="D67" s="46" t="s">
        <v>27</v>
      </c>
      <c r="E67" s="373" t="s">
        <v>114</v>
      </c>
      <c r="F67" s="64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</row>
    <row r="68" spans="1:17" ht="14.25" hidden="1" customHeight="1">
      <c r="A68" s="34"/>
      <c r="B68" s="35">
        <v>2</v>
      </c>
      <c r="C68" s="371"/>
      <c r="D68" s="46"/>
      <c r="E68" s="373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4.25" hidden="1" customHeight="1">
      <c r="A69" s="34"/>
      <c r="B69" s="35">
        <v>3</v>
      </c>
      <c r="C69" s="371"/>
      <c r="D69" s="46"/>
      <c r="E69" s="373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4.25" hidden="1" customHeight="1">
      <c r="A70" s="34"/>
      <c r="B70" s="35">
        <v>4</v>
      </c>
      <c r="C70" s="371"/>
      <c r="D70" s="46"/>
      <c r="E70" s="373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</row>
    <row r="71" spans="1:17" ht="14.25" hidden="1" customHeight="1">
      <c r="A71" s="34"/>
      <c r="B71" s="35">
        <v>5</v>
      </c>
      <c r="C71" s="371"/>
      <c r="D71" s="46"/>
      <c r="E71" s="373"/>
      <c r="F71" s="6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</row>
    <row r="72" spans="1:17" ht="14.25" hidden="1" customHeight="1">
      <c r="A72" s="34"/>
      <c r="B72" s="35">
        <v>6</v>
      </c>
      <c r="C72" s="371"/>
      <c r="D72" s="46"/>
      <c r="E72" s="373"/>
      <c r="F72" s="67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14.25" hidden="1" customHeight="1">
      <c r="A73" s="34"/>
      <c r="B73" s="35">
        <v>7</v>
      </c>
      <c r="C73" s="371"/>
      <c r="D73" s="46"/>
      <c r="E73" s="373"/>
      <c r="F73" s="67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</row>
    <row r="74" spans="1:17" ht="14.25" hidden="1" customHeight="1">
      <c r="A74" s="34"/>
      <c r="B74" s="35">
        <v>8</v>
      </c>
      <c r="C74" s="372"/>
      <c r="D74" s="60"/>
      <c r="E74" s="374"/>
      <c r="F74" s="73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5"/>
    </row>
    <row r="75" spans="1:17" ht="14.25" customHeight="1">
      <c r="A75" s="34" t="s">
        <v>20</v>
      </c>
      <c r="B75" s="35">
        <v>1</v>
      </c>
      <c r="C75" s="371" t="s">
        <v>115</v>
      </c>
      <c r="D75" s="46" t="s">
        <v>27</v>
      </c>
      <c r="E75" s="373" t="s">
        <v>116</v>
      </c>
      <c r="F75" s="51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</row>
    <row r="76" spans="1:17" ht="14.25" hidden="1" customHeight="1">
      <c r="A76" s="34"/>
      <c r="B76" s="35">
        <v>2</v>
      </c>
      <c r="C76" s="371"/>
      <c r="D76" s="46"/>
      <c r="E76" s="373"/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4.25" hidden="1" customHeight="1">
      <c r="A77" s="34"/>
      <c r="B77" s="35">
        <v>3</v>
      </c>
      <c r="C77" s="371"/>
      <c r="D77" s="46"/>
      <c r="E77" s="373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4.25" hidden="1" customHeight="1">
      <c r="A78" s="34"/>
      <c r="B78" s="35">
        <v>4</v>
      </c>
      <c r="C78" s="371"/>
      <c r="D78" s="46"/>
      <c r="E78" s="373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17" ht="14.25" hidden="1" customHeight="1">
      <c r="A79" s="34"/>
      <c r="B79" s="35">
        <v>5</v>
      </c>
      <c r="C79" s="371"/>
      <c r="D79" s="46"/>
      <c r="E79" s="373"/>
      <c r="F79" s="54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</row>
    <row r="80" spans="1:17" ht="14.25" hidden="1" customHeight="1">
      <c r="A80" s="34"/>
      <c r="B80" s="35">
        <v>6</v>
      </c>
      <c r="C80" s="371"/>
      <c r="D80" s="46"/>
      <c r="E80" s="373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</row>
    <row r="81" spans="1:17" ht="14.25" hidden="1" customHeight="1">
      <c r="A81" s="34"/>
      <c r="B81" s="35">
        <v>7</v>
      </c>
      <c r="C81" s="371"/>
      <c r="D81" s="46"/>
      <c r="E81" s="373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</row>
    <row r="82" spans="1:17" ht="14.25" hidden="1" customHeight="1">
      <c r="A82" s="34"/>
      <c r="B82" s="35">
        <v>8</v>
      </c>
      <c r="C82" s="372"/>
      <c r="D82" s="60"/>
      <c r="E82" s="374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3"/>
    </row>
    <row r="83" spans="1:17" ht="14.25" customHeight="1">
      <c r="A83" s="34" t="s">
        <v>21</v>
      </c>
      <c r="B83" s="35">
        <v>1</v>
      </c>
      <c r="C83" s="371" t="s">
        <v>117</v>
      </c>
      <c r="D83" s="46" t="s">
        <v>27</v>
      </c>
      <c r="E83" s="373" t="s">
        <v>118</v>
      </c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1:17" ht="14.25" hidden="1" customHeight="1">
      <c r="A84" s="34"/>
      <c r="B84" s="35">
        <v>2</v>
      </c>
      <c r="C84" s="371"/>
      <c r="D84" s="46"/>
      <c r="E84" s="373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hidden="1" customHeight="1">
      <c r="A85" s="34"/>
      <c r="B85" s="35">
        <v>3</v>
      </c>
      <c r="C85" s="371"/>
      <c r="D85" s="46"/>
      <c r="E85" s="373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4.25" hidden="1" customHeight="1">
      <c r="A86" s="34"/>
      <c r="B86" s="35">
        <v>4</v>
      </c>
      <c r="C86" s="371"/>
      <c r="D86" s="46"/>
      <c r="E86" s="373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</row>
    <row r="87" spans="1:17" ht="14.25" hidden="1" customHeight="1">
      <c r="A87" s="34"/>
      <c r="B87" s="35">
        <v>5</v>
      </c>
      <c r="C87" s="371"/>
      <c r="D87" s="46"/>
      <c r="E87" s="373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</row>
    <row r="88" spans="1:17" ht="14.25" hidden="1" customHeight="1">
      <c r="A88" s="34"/>
      <c r="B88" s="35">
        <v>6</v>
      </c>
      <c r="C88" s="371"/>
      <c r="D88" s="46"/>
      <c r="E88" s="373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</row>
    <row r="89" spans="1:17" ht="14.25" hidden="1" customHeight="1">
      <c r="A89" s="34"/>
      <c r="B89" s="35">
        <v>7</v>
      </c>
      <c r="C89" s="371"/>
      <c r="D89" s="46"/>
      <c r="E89" s="373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</row>
    <row r="90" spans="1:17" ht="14.25" hidden="1" customHeight="1">
      <c r="A90" s="34"/>
      <c r="B90" s="35">
        <v>8</v>
      </c>
      <c r="C90" s="372"/>
      <c r="D90" s="60"/>
      <c r="E90" s="374"/>
      <c r="F90" s="73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5"/>
    </row>
    <row r="91" spans="1:17" ht="14.25" customHeight="1">
      <c r="A91" s="34" t="s">
        <v>22</v>
      </c>
      <c r="B91" s="35">
        <v>1</v>
      </c>
      <c r="C91" s="371" t="s">
        <v>119</v>
      </c>
      <c r="D91" s="46" t="s">
        <v>27</v>
      </c>
      <c r="E91" s="373" t="s">
        <v>120</v>
      </c>
      <c r="F91" s="51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</row>
    <row r="92" spans="1:17" ht="14.25" hidden="1" customHeight="1">
      <c r="A92" s="34"/>
      <c r="B92" s="35">
        <v>2</v>
      </c>
      <c r="C92" s="371"/>
      <c r="D92" s="46"/>
      <c r="E92" s="373"/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</row>
    <row r="93" spans="1:17" ht="14.25" hidden="1" customHeight="1">
      <c r="A93" s="34"/>
      <c r="B93" s="35">
        <v>3</v>
      </c>
      <c r="C93" s="371"/>
      <c r="D93" s="46"/>
      <c r="E93" s="373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</row>
    <row r="94" spans="1:17" ht="14.25" hidden="1" customHeight="1">
      <c r="A94" s="34"/>
      <c r="B94" s="35">
        <v>4</v>
      </c>
      <c r="C94" s="371"/>
      <c r="D94" s="46"/>
      <c r="E94" s="373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</row>
    <row r="95" spans="1:17" ht="14.25" hidden="1" customHeight="1">
      <c r="A95" s="34"/>
      <c r="B95" s="35">
        <v>5</v>
      </c>
      <c r="C95" s="371"/>
      <c r="D95" s="46"/>
      <c r="E95" s="373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</row>
    <row r="96" spans="1:17" ht="14.25" hidden="1" customHeight="1">
      <c r="A96" s="34"/>
      <c r="B96" s="35">
        <v>6</v>
      </c>
      <c r="C96" s="371"/>
      <c r="D96" s="46"/>
      <c r="E96" s="373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</row>
    <row r="97" spans="1:17" ht="14.25" hidden="1" customHeight="1">
      <c r="A97" s="34"/>
      <c r="B97" s="35">
        <v>7</v>
      </c>
      <c r="C97" s="371"/>
      <c r="D97" s="46"/>
      <c r="E97" s="373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</row>
    <row r="98" spans="1:17" ht="14.25" hidden="1" customHeight="1">
      <c r="A98" s="34"/>
      <c r="B98" s="35">
        <v>8</v>
      </c>
      <c r="C98" s="371"/>
      <c r="D98" s="46"/>
      <c r="E98" s="373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9"/>
    </row>
    <row r="99" spans="1:17" ht="3.75" customHeight="1">
      <c r="A99" s="30"/>
      <c r="B99" s="30"/>
      <c r="C99" s="375"/>
      <c r="D99" s="375"/>
      <c r="E99" s="375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24.75" customHeight="1">
      <c r="A100" s="32" t="s">
        <v>10</v>
      </c>
      <c r="B100" s="33">
        <v>1</v>
      </c>
      <c r="C100" s="376" t="s">
        <v>98</v>
      </c>
      <c r="D100" s="36"/>
      <c r="E100" s="378" t="s">
        <v>121</v>
      </c>
      <c r="F100" s="37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</row>
    <row r="101" spans="1:17" ht="14.25" hidden="1" customHeight="1">
      <c r="A101" s="32"/>
      <c r="B101" s="33">
        <v>2</v>
      </c>
      <c r="C101" s="376"/>
      <c r="D101" s="36"/>
      <c r="E101" s="378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/>
    </row>
    <row r="102" spans="1:17" ht="14.25" hidden="1" customHeight="1">
      <c r="A102" s="32"/>
      <c r="B102" s="33">
        <v>3</v>
      </c>
      <c r="C102" s="376"/>
      <c r="D102" s="36"/>
      <c r="E102" s="378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</row>
    <row r="103" spans="1:17" ht="14.25" hidden="1" customHeight="1">
      <c r="A103" s="32"/>
      <c r="B103" s="33">
        <v>4</v>
      </c>
      <c r="C103" s="376"/>
      <c r="D103" s="36"/>
      <c r="E103" s="378"/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</row>
    <row r="104" spans="1:17" ht="14.25" hidden="1" customHeight="1">
      <c r="A104" s="32"/>
      <c r="B104" s="33">
        <v>5</v>
      </c>
      <c r="C104" s="376"/>
      <c r="D104" s="36"/>
      <c r="E104" s="378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</row>
    <row r="105" spans="1:17" ht="14.25" hidden="1" customHeight="1">
      <c r="A105" s="32"/>
      <c r="B105" s="33">
        <v>6</v>
      </c>
      <c r="C105" s="376"/>
      <c r="D105" s="36"/>
      <c r="E105" s="378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</row>
    <row r="106" spans="1:17" ht="14.25" hidden="1" customHeight="1">
      <c r="A106" s="32"/>
      <c r="B106" s="33">
        <v>7</v>
      </c>
      <c r="C106" s="376"/>
      <c r="D106" s="36"/>
      <c r="E106" s="378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2"/>
    </row>
    <row r="107" spans="1:17" ht="14.25" hidden="1" customHeight="1">
      <c r="A107" s="32"/>
      <c r="B107" s="33">
        <v>8</v>
      </c>
      <c r="C107" s="377"/>
      <c r="D107" s="47"/>
      <c r="E107" s="379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</row>
    <row r="108" spans="1:17" ht="14.25" customHeight="1">
      <c r="A108" s="34" t="s">
        <v>23</v>
      </c>
      <c r="B108" s="35">
        <v>1</v>
      </c>
      <c r="C108" s="371" t="s">
        <v>122</v>
      </c>
      <c r="D108" s="46" t="s">
        <v>14</v>
      </c>
      <c r="E108" s="373" t="s">
        <v>123</v>
      </c>
      <c r="F108" s="51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1:17" ht="14.25" hidden="1" customHeight="1">
      <c r="A109" s="34"/>
      <c r="B109" s="35">
        <v>2</v>
      </c>
      <c r="C109" s="371"/>
      <c r="D109" s="46"/>
      <c r="E109" s="373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</row>
    <row r="110" spans="1:17" ht="14.25" hidden="1" customHeight="1">
      <c r="A110" s="34"/>
      <c r="B110" s="35">
        <v>3</v>
      </c>
      <c r="C110" s="371"/>
      <c r="D110" s="46"/>
      <c r="E110" s="373"/>
      <c r="F110" s="5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6"/>
    </row>
    <row r="111" spans="1:17" ht="14.25" hidden="1" customHeight="1">
      <c r="A111" s="34"/>
      <c r="B111" s="35">
        <v>4</v>
      </c>
      <c r="C111" s="371"/>
      <c r="D111" s="46"/>
      <c r="E111" s="373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6"/>
    </row>
    <row r="112" spans="1:17" ht="14.25" hidden="1" customHeight="1">
      <c r="A112" s="34"/>
      <c r="B112" s="35">
        <v>5</v>
      </c>
      <c r="C112" s="371"/>
      <c r="D112" s="46"/>
      <c r="E112" s="373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6"/>
    </row>
    <row r="113" spans="1:17" ht="14.25" hidden="1" customHeight="1">
      <c r="A113" s="34"/>
      <c r="B113" s="35">
        <v>6</v>
      </c>
      <c r="C113" s="371"/>
      <c r="D113" s="46"/>
      <c r="E113" s="373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6"/>
    </row>
    <row r="114" spans="1:17" ht="14.25" hidden="1" customHeight="1">
      <c r="A114" s="34"/>
      <c r="B114" s="35">
        <v>7</v>
      </c>
      <c r="C114" s="371"/>
      <c r="D114" s="46"/>
      <c r="E114" s="373"/>
      <c r="F114" s="5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6"/>
    </row>
    <row r="115" spans="1:17" ht="14.25" hidden="1" customHeight="1">
      <c r="A115" s="34"/>
      <c r="B115" s="35">
        <v>8</v>
      </c>
      <c r="C115" s="372"/>
      <c r="D115" s="60"/>
      <c r="E115" s="374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3"/>
    </row>
    <row r="116" spans="1:17" ht="14.25" customHeight="1">
      <c r="A116" s="34" t="s">
        <v>24</v>
      </c>
      <c r="B116" s="35">
        <v>1</v>
      </c>
      <c r="C116" s="371" t="s">
        <v>124</v>
      </c>
      <c r="D116" s="46" t="s">
        <v>14</v>
      </c>
      <c r="E116" s="373" t="s">
        <v>125</v>
      </c>
      <c r="F116" s="64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6"/>
    </row>
    <row r="117" spans="1:17" ht="14.25" hidden="1" customHeight="1">
      <c r="A117" s="34"/>
      <c r="B117" s="35">
        <v>2</v>
      </c>
      <c r="C117" s="371"/>
      <c r="D117" s="46"/>
      <c r="E117" s="373"/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4.25" hidden="1" customHeight="1">
      <c r="A118" s="34"/>
      <c r="B118" s="35">
        <v>3</v>
      </c>
      <c r="C118" s="371"/>
      <c r="D118" s="46"/>
      <c r="E118" s="373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</row>
    <row r="119" spans="1:17" ht="14.25" hidden="1" customHeight="1">
      <c r="A119" s="34"/>
      <c r="B119" s="35">
        <v>4</v>
      </c>
      <c r="C119" s="371"/>
      <c r="D119" s="46"/>
      <c r="E119" s="373"/>
      <c r="F119" s="6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9"/>
    </row>
    <row r="120" spans="1:17" ht="14.25" hidden="1" customHeight="1">
      <c r="A120" s="34"/>
      <c r="B120" s="35">
        <v>5</v>
      </c>
      <c r="C120" s="371"/>
      <c r="D120" s="46"/>
      <c r="E120" s="373"/>
      <c r="F120" s="6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9"/>
    </row>
    <row r="121" spans="1:17" ht="14.25" hidden="1" customHeight="1">
      <c r="A121" s="34"/>
      <c r="B121" s="35">
        <v>6</v>
      </c>
      <c r="C121" s="371"/>
      <c r="D121" s="46"/>
      <c r="E121" s="373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9"/>
    </row>
    <row r="122" spans="1:17" ht="14.25" hidden="1" customHeight="1">
      <c r="A122" s="34"/>
      <c r="B122" s="35">
        <v>7</v>
      </c>
      <c r="C122" s="371"/>
      <c r="D122" s="46"/>
      <c r="E122" s="373"/>
      <c r="F122" s="6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9"/>
    </row>
    <row r="123" spans="1:17" ht="14.25" hidden="1" customHeight="1">
      <c r="A123" s="34"/>
      <c r="B123" s="35">
        <v>8</v>
      </c>
      <c r="C123" s="372"/>
      <c r="D123" s="60"/>
      <c r="E123" s="374"/>
      <c r="F123" s="73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5"/>
    </row>
    <row r="124" spans="1:17" ht="14.25" customHeight="1">
      <c r="A124" s="34" t="s">
        <v>25</v>
      </c>
      <c r="B124" s="35">
        <v>1</v>
      </c>
      <c r="C124" s="371" t="s">
        <v>126</v>
      </c>
      <c r="D124" s="46" t="s">
        <v>14</v>
      </c>
      <c r="E124" s="373" t="s">
        <v>127</v>
      </c>
      <c r="F124" s="51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</row>
    <row r="125" spans="1:17" ht="14.25" hidden="1" customHeight="1">
      <c r="A125" s="34"/>
      <c r="B125" s="35">
        <v>2</v>
      </c>
      <c r="C125" s="371"/>
      <c r="D125" s="46"/>
      <c r="E125" s="373"/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</row>
    <row r="126" spans="1:17" ht="14.25" hidden="1" customHeight="1">
      <c r="A126" s="34"/>
      <c r="B126" s="35">
        <v>3</v>
      </c>
      <c r="C126" s="371"/>
      <c r="D126" s="46"/>
      <c r="E126" s="373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</row>
    <row r="127" spans="1:17" ht="14.25" hidden="1" customHeight="1">
      <c r="A127" s="34"/>
      <c r="B127" s="35">
        <v>4</v>
      </c>
      <c r="C127" s="371"/>
      <c r="D127" s="46"/>
      <c r="E127" s="373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6"/>
    </row>
    <row r="128" spans="1:17" ht="14.25" hidden="1" customHeight="1">
      <c r="A128" s="34"/>
      <c r="B128" s="35">
        <v>5</v>
      </c>
      <c r="C128" s="371"/>
      <c r="D128" s="46"/>
      <c r="E128" s="373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6"/>
    </row>
    <row r="129" spans="1:17" ht="14.25" hidden="1" customHeight="1">
      <c r="A129" s="34"/>
      <c r="B129" s="35">
        <v>6</v>
      </c>
      <c r="C129" s="371"/>
      <c r="D129" s="46"/>
      <c r="E129" s="373"/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</row>
    <row r="130" spans="1:17" ht="14.25" hidden="1" customHeight="1">
      <c r="A130" s="34"/>
      <c r="B130" s="35">
        <v>7</v>
      </c>
      <c r="C130" s="371"/>
      <c r="D130" s="46"/>
      <c r="E130" s="373"/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6"/>
    </row>
    <row r="131" spans="1:17" ht="14.25" hidden="1" customHeight="1">
      <c r="A131" s="34"/>
      <c r="B131" s="35">
        <v>8</v>
      </c>
      <c r="C131" s="371"/>
      <c r="D131" s="46"/>
      <c r="E131" s="373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9"/>
    </row>
    <row r="132" spans="1:17" ht="3.75" customHeight="1">
      <c r="A132" s="30"/>
      <c r="B132" s="30"/>
      <c r="C132" s="375"/>
      <c r="D132" s="375"/>
      <c r="E132" s="375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4.25" customHeight="1">
      <c r="A133" s="32" t="s">
        <v>14</v>
      </c>
      <c r="B133" s="33">
        <v>1</v>
      </c>
      <c r="C133" s="376" t="s">
        <v>128</v>
      </c>
      <c r="D133" s="36"/>
      <c r="E133" s="378" t="s">
        <v>129</v>
      </c>
      <c r="F133" s="37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9"/>
    </row>
    <row r="134" spans="1:17" ht="14.25" hidden="1" customHeight="1">
      <c r="A134" s="32"/>
      <c r="B134" s="33">
        <v>2</v>
      </c>
      <c r="C134" s="376"/>
      <c r="D134" s="36"/>
      <c r="E134" s="378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</row>
    <row r="135" spans="1:17" ht="14.25" hidden="1" customHeight="1">
      <c r="A135" s="32"/>
      <c r="B135" s="33">
        <v>3</v>
      </c>
      <c r="C135" s="376"/>
      <c r="D135" s="36"/>
      <c r="E135" s="378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</row>
    <row r="136" spans="1:17" ht="14.25" hidden="1" customHeight="1">
      <c r="A136" s="32"/>
      <c r="B136" s="33">
        <v>4</v>
      </c>
      <c r="C136" s="376"/>
      <c r="D136" s="36"/>
      <c r="E136" s="378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2"/>
    </row>
    <row r="137" spans="1:17" ht="14.25" hidden="1" customHeight="1">
      <c r="A137" s="32"/>
      <c r="B137" s="33">
        <v>5</v>
      </c>
      <c r="C137" s="376"/>
      <c r="D137" s="36"/>
      <c r="E137" s="378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2"/>
    </row>
    <row r="138" spans="1:17" ht="14.25" hidden="1" customHeight="1">
      <c r="A138" s="32"/>
      <c r="B138" s="33">
        <v>6</v>
      </c>
      <c r="C138" s="376"/>
      <c r="D138" s="36"/>
      <c r="E138" s="378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2"/>
    </row>
    <row r="139" spans="1:17" ht="14.25" hidden="1" customHeight="1">
      <c r="A139" s="32"/>
      <c r="B139" s="33">
        <v>7</v>
      </c>
      <c r="C139" s="376"/>
      <c r="D139" s="36"/>
      <c r="E139" s="378"/>
      <c r="F139" s="40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2"/>
    </row>
    <row r="140" spans="1:17" ht="14.25" hidden="1" customHeight="1">
      <c r="A140" s="32"/>
      <c r="B140" s="33">
        <v>8</v>
      </c>
      <c r="C140" s="377"/>
      <c r="D140" s="47"/>
      <c r="E140" s="379"/>
      <c r="F140" s="48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0"/>
    </row>
    <row r="141" spans="1:17" ht="14.25" customHeight="1">
      <c r="A141" s="34" t="s">
        <v>26</v>
      </c>
      <c r="B141" s="35">
        <v>1</v>
      </c>
      <c r="C141" s="371" t="s">
        <v>130</v>
      </c>
      <c r="D141" s="46" t="s">
        <v>16</v>
      </c>
      <c r="E141" s="373" t="s">
        <v>131</v>
      </c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3"/>
    </row>
    <row r="142" spans="1:17" ht="14.25" hidden="1" customHeight="1">
      <c r="A142" s="34"/>
      <c r="B142" s="35">
        <v>2</v>
      </c>
      <c r="C142" s="371"/>
      <c r="D142" s="46"/>
      <c r="E142" s="373"/>
      <c r="F142" s="54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6"/>
    </row>
    <row r="143" spans="1:17" ht="14.25" hidden="1" customHeight="1">
      <c r="A143" s="34"/>
      <c r="B143" s="35">
        <v>3</v>
      </c>
      <c r="C143" s="371"/>
      <c r="D143" s="46"/>
      <c r="E143" s="373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6"/>
    </row>
    <row r="144" spans="1:17" ht="14.25" hidden="1" customHeight="1">
      <c r="A144" s="34"/>
      <c r="B144" s="35">
        <v>4</v>
      </c>
      <c r="C144" s="371"/>
      <c r="D144" s="46"/>
      <c r="E144" s="373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6"/>
    </row>
    <row r="145" spans="1:17" ht="14.25" hidden="1" customHeight="1">
      <c r="A145" s="34"/>
      <c r="B145" s="35">
        <v>5</v>
      </c>
      <c r="C145" s="371"/>
      <c r="D145" s="46"/>
      <c r="E145" s="373"/>
      <c r="F145" s="54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6"/>
    </row>
    <row r="146" spans="1:17" ht="14.25" hidden="1" customHeight="1">
      <c r="A146" s="34"/>
      <c r="B146" s="35">
        <v>6</v>
      </c>
      <c r="C146" s="371"/>
      <c r="D146" s="46"/>
      <c r="E146" s="373"/>
      <c r="F146" s="54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6"/>
    </row>
    <row r="147" spans="1:17" ht="14.25" hidden="1" customHeight="1">
      <c r="A147" s="34"/>
      <c r="B147" s="35">
        <v>7</v>
      </c>
      <c r="C147" s="371"/>
      <c r="D147" s="46"/>
      <c r="E147" s="373"/>
      <c r="F147" s="54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6"/>
    </row>
    <row r="148" spans="1:17" ht="14.25" hidden="1" customHeight="1">
      <c r="A148" s="34"/>
      <c r="B148" s="35">
        <v>8</v>
      </c>
      <c r="C148" s="371"/>
      <c r="D148" s="46"/>
      <c r="E148" s="373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9"/>
    </row>
    <row r="149" spans="1:17" ht="3.75" customHeight="1">
      <c r="A149" s="30"/>
      <c r="B149" s="30"/>
      <c r="C149" s="375"/>
      <c r="D149" s="375"/>
      <c r="E149" s="375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4.25" customHeight="1">
      <c r="A150" s="32" t="s">
        <v>16</v>
      </c>
      <c r="B150" s="33">
        <v>1</v>
      </c>
      <c r="C150" s="376" t="s">
        <v>132</v>
      </c>
      <c r="D150" s="36"/>
      <c r="E150" s="378" t="s">
        <v>133</v>
      </c>
      <c r="F150" s="37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9"/>
    </row>
    <row r="151" spans="1:17" ht="14.25" hidden="1" customHeight="1">
      <c r="A151" s="32"/>
      <c r="B151" s="33">
        <v>2</v>
      </c>
      <c r="C151" s="376"/>
      <c r="D151" s="36"/>
      <c r="E151" s="378"/>
      <c r="F151" s="4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</row>
    <row r="152" spans="1:17" ht="14.25" hidden="1" customHeight="1">
      <c r="A152" s="32"/>
      <c r="B152" s="33">
        <v>3</v>
      </c>
      <c r="C152" s="376"/>
      <c r="D152" s="36"/>
      <c r="E152" s="378"/>
      <c r="F152" s="4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</row>
    <row r="153" spans="1:17" ht="14.25" hidden="1" customHeight="1">
      <c r="A153" s="32"/>
      <c r="B153" s="33">
        <v>4</v>
      </c>
      <c r="C153" s="376"/>
      <c r="D153" s="36"/>
      <c r="E153" s="378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</row>
    <row r="154" spans="1:17" ht="14.25" hidden="1" customHeight="1">
      <c r="A154" s="32"/>
      <c r="B154" s="33">
        <v>5</v>
      </c>
      <c r="C154" s="376"/>
      <c r="D154" s="36"/>
      <c r="E154" s="378"/>
      <c r="F154" s="40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</row>
    <row r="155" spans="1:17" ht="14.25" hidden="1" customHeight="1">
      <c r="A155" s="32"/>
      <c r="B155" s="33">
        <v>6</v>
      </c>
      <c r="C155" s="376"/>
      <c r="D155" s="36"/>
      <c r="E155" s="378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</row>
    <row r="156" spans="1:17" ht="14.25" hidden="1" customHeight="1">
      <c r="A156" s="32"/>
      <c r="B156" s="33">
        <v>7</v>
      </c>
      <c r="C156" s="376"/>
      <c r="D156" s="36"/>
      <c r="E156" s="378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</row>
    <row r="157" spans="1:17" ht="14.25" hidden="1" customHeight="1">
      <c r="A157" s="32"/>
      <c r="B157" s="33">
        <v>8</v>
      </c>
      <c r="C157" s="376"/>
      <c r="D157" s="36"/>
      <c r="E157" s="378"/>
      <c r="F157" s="4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5"/>
    </row>
    <row r="158" spans="1:17" ht="3.75" customHeight="1">
      <c r="A158" s="30"/>
      <c r="B158" s="30"/>
      <c r="C158" s="375"/>
      <c r="D158" s="375"/>
      <c r="E158" s="375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24.75" customHeight="1">
      <c r="A159" s="32" t="s">
        <v>38</v>
      </c>
      <c r="B159" s="33">
        <v>1</v>
      </c>
      <c r="C159" s="376" t="s">
        <v>134</v>
      </c>
      <c r="D159" s="36"/>
      <c r="E159" s="378" t="s">
        <v>135</v>
      </c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8"/>
    </row>
    <row r="160" spans="1:17" ht="14.25" hidden="1" customHeight="1">
      <c r="A160" s="32"/>
      <c r="B160" s="33">
        <v>2</v>
      </c>
      <c r="C160" s="376"/>
      <c r="D160" s="36"/>
      <c r="E160" s="378"/>
      <c r="F160" s="7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1"/>
    </row>
    <row r="161" spans="1:17" ht="14.25" hidden="1" customHeight="1">
      <c r="A161" s="32"/>
      <c r="B161" s="33">
        <v>3</v>
      </c>
      <c r="C161" s="376"/>
      <c r="D161" s="36"/>
      <c r="E161" s="378"/>
      <c r="F161" s="7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1"/>
    </row>
    <row r="162" spans="1:17" ht="14.25" hidden="1" customHeight="1">
      <c r="A162" s="32"/>
      <c r="B162" s="33">
        <v>4</v>
      </c>
      <c r="C162" s="376"/>
      <c r="D162" s="36"/>
      <c r="E162" s="378"/>
      <c r="F162" s="7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1"/>
    </row>
    <row r="163" spans="1:17" ht="14.25" hidden="1" customHeight="1">
      <c r="A163" s="32"/>
      <c r="B163" s="33">
        <v>5</v>
      </c>
      <c r="C163" s="376"/>
      <c r="D163" s="36"/>
      <c r="E163" s="378"/>
      <c r="F163" s="7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1"/>
    </row>
    <row r="164" spans="1:17" ht="14.25" hidden="1" customHeight="1">
      <c r="A164" s="32"/>
      <c r="B164" s="33">
        <v>6</v>
      </c>
      <c r="C164" s="376"/>
      <c r="D164" s="36"/>
      <c r="E164" s="378"/>
      <c r="F164" s="7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1"/>
    </row>
    <row r="165" spans="1:17" ht="14.25" hidden="1" customHeight="1">
      <c r="A165" s="32"/>
      <c r="B165" s="33">
        <v>7</v>
      </c>
      <c r="C165" s="376"/>
      <c r="D165" s="36"/>
      <c r="E165" s="378"/>
      <c r="F165" s="7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1"/>
    </row>
    <row r="166" spans="1:17" ht="14.25" hidden="1" customHeight="1">
      <c r="A166" s="32"/>
      <c r="B166" s="33">
        <v>8</v>
      </c>
      <c r="C166" s="377"/>
      <c r="D166" s="47"/>
      <c r="E166" s="379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7"/>
    </row>
    <row r="167" spans="1:17" ht="14.25" customHeight="1">
      <c r="A167" s="34" t="s">
        <v>27</v>
      </c>
      <c r="B167" s="35">
        <v>1</v>
      </c>
      <c r="C167" s="371" t="s">
        <v>136</v>
      </c>
      <c r="D167" s="46" t="s">
        <v>19</v>
      </c>
      <c r="E167" s="373" t="s">
        <v>137</v>
      </c>
      <c r="F167" s="64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6"/>
    </row>
    <row r="168" spans="1:17" ht="14.25" hidden="1" customHeight="1">
      <c r="A168" s="34"/>
      <c r="B168" s="35">
        <v>2</v>
      </c>
      <c r="C168" s="371"/>
      <c r="D168" s="46"/>
      <c r="E168" s="373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9"/>
    </row>
    <row r="169" spans="1:17" ht="14.25" hidden="1" customHeight="1">
      <c r="A169" s="34"/>
      <c r="B169" s="35">
        <v>3</v>
      </c>
      <c r="C169" s="371"/>
      <c r="D169" s="46"/>
      <c r="E169" s="373"/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9"/>
    </row>
    <row r="170" spans="1:17" ht="14.25" hidden="1" customHeight="1">
      <c r="A170" s="34"/>
      <c r="B170" s="35">
        <v>4</v>
      </c>
      <c r="C170" s="371"/>
      <c r="D170" s="46"/>
      <c r="E170" s="373"/>
      <c r="F170" s="67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</row>
    <row r="171" spans="1:17" ht="14.25" hidden="1" customHeight="1">
      <c r="A171" s="34"/>
      <c r="B171" s="35">
        <v>5</v>
      </c>
      <c r="C171" s="371"/>
      <c r="D171" s="46"/>
      <c r="E171" s="373"/>
      <c r="F171" s="6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9"/>
    </row>
    <row r="172" spans="1:17" ht="14.25" hidden="1" customHeight="1">
      <c r="A172" s="34"/>
      <c r="B172" s="35">
        <v>6</v>
      </c>
      <c r="C172" s="371"/>
      <c r="D172" s="46"/>
      <c r="E172" s="373"/>
      <c r="F172" s="67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9"/>
    </row>
    <row r="173" spans="1:17" ht="14.25" hidden="1" customHeight="1">
      <c r="A173" s="34"/>
      <c r="B173" s="35">
        <v>7</v>
      </c>
      <c r="C173" s="371"/>
      <c r="D173" s="46"/>
      <c r="E173" s="373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9"/>
    </row>
    <row r="174" spans="1:17" ht="14.25" hidden="1" customHeight="1">
      <c r="A174" s="34"/>
      <c r="B174" s="35">
        <v>8</v>
      </c>
      <c r="C174" s="372"/>
      <c r="D174" s="60"/>
      <c r="E174" s="374"/>
      <c r="F174" s="73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5"/>
    </row>
    <row r="175" spans="1:17" ht="14.25" customHeight="1">
      <c r="A175" s="34" t="s">
        <v>28</v>
      </c>
      <c r="B175" s="35">
        <v>1</v>
      </c>
      <c r="C175" s="371" t="s">
        <v>138</v>
      </c>
      <c r="D175" s="46" t="s">
        <v>19</v>
      </c>
      <c r="E175" s="373" t="s">
        <v>107</v>
      </c>
      <c r="F175" s="51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3"/>
    </row>
    <row r="176" spans="1:17" ht="14.25" hidden="1" customHeight="1">
      <c r="A176" s="34"/>
      <c r="B176" s="35">
        <v>2</v>
      </c>
      <c r="C176" s="371"/>
      <c r="D176" s="46"/>
      <c r="E176" s="373"/>
      <c r="F176" s="5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6"/>
    </row>
    <row r="177" spans="1:17" ht="14.25" hidden="1" customHeight="1">
      <c r="A177" s="34"/>
      <c r="B177" s="35">
        <v>3</v>
      </c>
      <c r="C177" s="371"/>
      <c r="D177" s="46"/>
      <c r="E177" s="373"/>
      <c r="F177" s="54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6"/>
    </row>
    <row r="178" spans="1:17" ht="14.25" hidden="1" customHeight="1">
      <c r="A178" s="34"/>
      <c r="B178" s="35">
        <v>4</v>
      </c>
      <c r="C178" s="371"/>
      <c r="D178" s="46"/>
      <c r="E178" s="373"/>
      <c r="F178" s="5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</row>
    <row r="179" spans="1:17" ht="14.25" hidden="1" customHeight="1">
      <c r="A179" s="34"/>
      <c r="B179" s="35">
        <v>5</v>
      </c>
      <c r="C179" s="371"/>
      <c r="D179" s="46"/>
      <c r="E179" s="373"/>
      <c r="F179" s="54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6"/>
    </row>
    <row r="180" spans="1:17" ht="14.25" hidden="1" customHeight="1">
      <c r="A180" s="34"/>
      <c r="B180" s="35">
        <v>6</v>
      </c>
      <c r="C180" s="371"/>
      <c r="D180" s="46"/>
      <c r="E180" s="373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</row>
    <row r="181" spans="1:17" ht="14.25" hidden="1" customHeight="1">
      <c r="A181" s="34"/>
      <c r="B181" s="35">
        <v>7</v>
      </c>
      <c r="C181" s="371"/>
      <c r="D181" s="46"/>
      <c r="E181" s="373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</row>
    <row r="182" spans="1:17" ht="14.25" hidden="1" customHeight="1">
      <c r="A182" s="34"/>
      <c r="B182" s="35">
        <v>8</v>
      </c>
      <c r="C182" s="372"/>
      <c r="D182" s="60"/>
      <c r="E182" s="374"/>
      <c r="F182" s="61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3"/>
    </row>
    <row r="183" spans="1:17" ht="14.25" customHeight="1">
      <c r="A183" s="34" t="s">
        <v>29</v>
      </c>
      <c r="B183" s="35">
        <v>1</v>
      </c>
      <c r="C183" s="371" t="s">
        <v>139</v>
      </c>
      <c r="D183" s="46" t="s">
        <v>19</v>
      </c>
      <c r="E183" s="373" t="s">
        <v>103</v>
      </c>
      <c r="F183" s="64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6"/>
    </row>
    <row r="184" spans="1:17" ht="14.25" hidden="1" customHeight="1">
      <c r="A184" s="34"/>
      <c r="B184" s="35">
        <v>2</v>
      </c>
      <c r="C184" s="371"/>
      <c r="D184" s="46"/>
      <c r="E184" s="373"/>
      <c r="F184" s="67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9"/>
    </row>
    <row r="185" spans="1:17" ht="14.25" hidden="1" customHeight="1">
      <c r="A185" s="34"/>
      <c r="B185" s="35">
        <v>3</v>
      </c>
      <c r="C185" s="371"/>
      <c r="D185" s="46"/>
      <c r="E185" s="373"/>
      <c r="F185" s="6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9"/>
    </row>
    <row r="186" spans="1:17" ht="14.25" hidden="1" customHeight="1">
      <c r="A186" s="34"/>
      <c r="B186" s="35">
        <v>4</v>
      </c>
      <c r="C186" s="371"/>
      <c r="D186" s="46"/>
      <c r="E186" s="373"/>
      <c r="F186" s="67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9"/>
    </row>
    <row r="187" spans="1:17" ht="14.25" hidden="1" customHeight="1">
      <c r="A187" s="34"/>
      <c r="B187" s="35">
        <v>5</v>
      </c>
      <c r="C187" s="371"/>
      <c r="D187" s="46"/>
      <c r="E187" s="373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9"/>
    </row>
    <row r="188" spans="1:17" ht="14.25" hidden="1" customHeight="1">
      <c r="A188" s="34"/>
      <c r="B188" s="35">
        <v>6</v>
      </c>
      <c r="C188" s="371"/>
      <c r="D188" s="46"/>
      <c r="E188" s="373"/>
      <c r="F188" s="6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9"/>
    </row>
    <row r="189" spans="1:17" ht="14.25" hidden="1" customHeight="1">
      <c r="A189" s="34"/>
      <c r="B189" s="35">
        <v>7</v>
      </c>
      <c r="C189" s="371"/>
      <c r="D189" s="46"/>
      <c r="E189" s="373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9"/>
    </row>
    <row r="190" spans="1:17" ht="14.25" hidden="1" customHeight="1">
      <c r="A190" s="34"/>
      <c r="B190" s="35">
        <v>8</v>
      </c>
      <c r="C190" s="372"/>
      <c r="D190" s="60"/>
      <c r="E190" s="374"/>
      <c r="F190" s="73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5"/>
    </row>
    <row r="191" spans="1:17" ht="14.25" customHeight="1">
      <c r="A191" s="34" t="s">
        <v>140</v>
      </c>
      <c r="B191" s="35">
        <v>1</v>
      </c>
      <c r="C191" s="371" t="s">
        <v>141</v>
      </c>
      <c r="D191" s="46" t="s">
        <v>19</v>
      </c>
      <c r="E191" s="373" t="s">
        <v>109</v>
      </c>
      <c r="F191" s="51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3"/>
    </row>
    <row r="192" spans="1:17" ht="14.25" hidden="1" customHeight="1">
      <c r="A192" s="34"/>
      <c r="B192" s="35">
        <v>2</v>
      </c>
      <c r="C192" s="371"/>
      <c r="D192" s="46"/>
      <c r="E192" s="373"/>
      <c r="F192" s="5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6"/>
    </row>
    <row r="193" spans="1:17" ht="14.25" hidden="1" customHeight="1">
      <c r="A193" s="34"/>
      <c r="B193" s="35">
        <v>3</v>
      </c>
      <c r="C193" s="371"/>
      <c r="D193" s="46"/>
      <c r="E193" s="373"/>
      <c r="F193" s="5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4.25" hidden="1" customHeight="1">
      <c r="A194" s="34"/>
      <c r="B194" s="35">
        <v>4</v>
      </c>
      <c r="C194" s="371"/>
      <c r="D194" s="46"/>
      <c r="E194" s="373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14.25" hidden="1" customHeight="1">
      <c r="A195" s="34"/>
      <c r="B195" s="35">
        <v>5</v>
      </c>
      <c r="C195" s="371"/>
      <c r="D195" s="46"/>
      <c r="E195" s="373"/>
      <c r="F195" s="5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6"/>
    </row>
    <row r="196" spans="1:17" ht="14.25" hidden="1" customHeight="1">
      <c r="A196" s="34"/>
      <c r="B196" s="35">
        <v>6</v>
      </c>
      <c r="C196" s="371"/>
      <c r="D196" s="46"/>
      <c r="E196" s="373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</row>
    <row r="197" spans="1:17" ht="14.25" hidden="1" customHeight="1">
      <c r="A197" s="34"/>
      <c r="B197" s="35">
        <v>7</v>
      </c>
      <c r="C197" s="371"/>
      <c r="D197" s="46"/>
      <c r="E197" s="373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6"/>
    </row>
    <row r="198" spans="1:17" ht="14.25" hidden="1" customHeight="1">
      <c r="A198" s="34"/>
      <c r="B198" s="35">
        <v>8</v>
      </c>
      <c r="C198" s="372"/>
      <c r="D198" s="60"/>
      <c r="E198" s="374"/>
      <c r="F198" s="61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3"/>
    </row>
    <row r="199" spans="1:17" ht="14.25" customHeight="1">
      <c r="A199" s="34" t="s">
        <v>32</v>
      </c>
      <c r="B199" s="35">
        <v>1</v>
      </c>
      <c r="C199" s="371" t="s">
        <v>142</v>
      </c>
      <c r="D199" s="46" t="s">
        <v>19</v>
      </c>
      <c r="E199" s="373" t="s">
        <v>143</v>
      </c>
      <c r="F199" s="64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6"/>
    </row>
    <row r="200" spans="1:17" ht="14.25" hidden="1" customHeight="1">
      <c r="A200" s="34"/>
      <c r="B200" s="35">
        <v>2</v>
      </c>
      <c r="C200" s="371"/>
      <c r="D200" s="46"/>
      <c r="E200" s="373"/>
      <c r="F200" s="67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9"/>
    </row>
    <row r="201" spans="1:17" ht="14.25" hidden="1" customHeight="1">
      <c r="A201" s="34"/>
      <c r="B201" s="35">
        <v>3</v>
      </c>
      <c r="C201" s="371"/>
      <c r="D201" s="46"/>
      <c r="E201" s="373"/>
      <c r="F201" s="6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9"/>
    </row>
    <row r="202" spans="1:17" ht="14.25" hidden="1" customHeight="1">
      <c r="A202" s="34"/>
      <c r="B202" s="35">
        <v>4</v>
      </c>
      <c r="C202" s="371"/>
      <c r="D202" s="46"/>
      <c r="E202" s="373"/>
      <c r="F202" s="67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9"/>
    </row>
    <row r="203" spans="1:17" ht="14.25" hidden="1" customHeight="1">
      <c r="A203" s="34"/>
      <c r="B203" s="35">
        <v>5</v>
      </c>
      <c r="C203" s="371"/>
      <c r="D203" s="46"/>
      <c r="E203" s="373"/>
      <c r="F203" s="67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9"/>
    </row>
    <row r="204" spans="1:17" ht="14.25" hidden="1" customHeight="1">
      <c r="A204" s="34"/>
      <c r="B204" s="35">
        <v>6</v>
      </c>
      <c r="C204" s="371"/>
      <c r="D204" s="46"/>
      <c r="E204" s="373"/>
      <c r="F204" s="67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9"/>
    </row>
    <row r="205" spans="1:17" ht="14.25" hidden="1" customHeight="1">
      <c r="A205" s="34"/>
      <c r="B205" s="35">
        <v>7</v>
      </c>
      <c r="C205" s="371"/>
      <c r="D205" s="46"/>
      <c r="E205" s="373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9"/>
    </row>
    <row r="206" spans="1:17" ht="14.25" hidden="1" customHeight="1">
      <c r="A206" s="34"/>
      <c r="B206" s="35">
        <v>8</v>
      </c>
      <c r="C206" s="372"/>
      <c r="D206" s="60"/>
      <c r="E206" s="374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4.25" customHeight="1">
      <c r="A207" s="34" t="s">
        <v>34</v>
      </c>
      <c r="B207" s="35">
        <v>1</v>
      </c>
      <c r="C207" s="371" t="s">
        <v>144</v>
      </c>
      <c r="D207" s="46" t="s">
        <v>19</v>
      </c>
      <c r="E207" s="373" t="s">
        <v>145</v>
      </c>
      <c r="F207" s="51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3"/>
    </row>
    <row r="208" spans="1:17" ht="14.25" hidden="1" customHeight="1">
      <c r="A208" s="34"/>
      <c r="B208" s="35">
        <v>2</v>
      </c>
      <c r="C208" s="371"/>
      <c r="D208" s="46"/>
      <c r="E208" s="373"/>
      <c r="F208" s="54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6"/>
    </row>
    <row r="209" spans="1:17" ht="14.25" hidden="1" customHeight="1">
      <c r="A209" s="34"/>
      <c r="B209" s="35">
        <v>3</v>
      </c>
      <c r="C209" s="371"/>
      <c r="D209" s="46"/>
      <c r="E209" s="373"/>
      <c r="F209" s="54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6"/>
    </row>
    <row r="210" spans="1:17" ht="14.25" hidden="1" customHeight="1">
      <c r="A210" s="34"/>
      <c r="B210" s="35">
        <v>4</v>
      </c>
      <c r="C210" s="371"/>
      <c r="D210" s="46"/>
      <c r="E210" s="373"/>
      <c r="F210" s="54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6"/>
    </row>
    <row r="211" spans="1:17" ht="14.25" hidden="1" customHeight="1">
      <c r="A211" s="34"/>
      <c r="B211" s="35">
        <v>5</v>
      </c>
      <c r="C211" s="371"/>
      <c r="D211" s="46"/>
      <c r="E211" s="373"/>
      <c r="F211" s="54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6"/>
    </row>
    <row r="212" spans="1:17" ht="14.25" hidden="1" customHeight="1">
      <c r="A212" s="34"/>
      <c r="B212" s="35">
        <v>6</v>
      </c>
      <c r="C212" s="371"/>
      <c r="D212" s="46"/>
      <c r="E212" s="373"/>
      <c r="F212" s="54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6"/>
    </row>
    <row r="213" spans="1:17" ht="14.25" hidden="1" customHeight="1">
      <c r="A213" s="34"/>
      <c r="B213" s="35">
        <v>7</v>
      </c>
      <c r="C213" s="371"/>
      <c r="D213" s="46"/>
      <c r="E213" s="373"/>
      <c r="F213" s="54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6"/>
    </row>
    <row r="214" spans="1:17" ht="14.25" hidden="1" customHeight="1">
      <c r="A214" s="34"/>
      <c r="B214" s="35">
        <v>8</v>
      </c>
      <c r="C214" s="372"/>
      <c r="D214" s="60"/>
      <c r="E214" s="374"/>
      <c r="F214" s="61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3"/>
    </row>
    <row r="215" spans="1:17" ht="14.25" customHeight="1">
      <c r="A215" s="34" t="s">
        <v>35</v>
      </c>
      <c r="B215" s="35">
        <v>1</v>
      </c>
      <c r="C215" s="371" t="s">
        <v>146</v>
      </c>
      <c r="D215" s="46" t="s">
        <v>19</v>
      </c>
      <c r="E215" s="373" t="s">
        <v>147</v>
      </c>
      <c r="F215" s="64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6"/>
    </row>
    <row r="216" spans="1:17" ht="14.25" hidden="1" customHeight="1">
      <c r="A216" s="34"/>
      <c r="B216" s="35">
        <v>2</v>
      </c>
      <c r="C216" s="371"/>
      <c r="D216" s="46"/>
      <c r="E216" s="373"/>
      <c r="F216" s="67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9"/>
    </row>
    <row r="217" spans="1:17" ht="14.25" hidden="1" customHeight="1">
      <c r="A217" s="34"/>
      <c r="B217" s="35">
        <v>3</v>
      </c>
      <c r="C217" s="371"/>
      <c r="D217" s="46"/>
      <c r="E217" s="373"/>
      <c r="F217" s="67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9"/>
    </row>
    <row r="218" spans="1:17" ht="14.25" hidden="1" customHeight="1">
      <c r="A218" s="34"/>
      <c r="B218" s="35">
        <v>4</v>
      </c>
      <c r="C218" s="371"/>
      <c r="D218" s="46"/>
      <c r="E218" s="373"/>
      <c r="F218" s="67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9"/>
    </row>
    <row r="219" spans="1:17" ht="14.25" hidden="1" customHeight="1">
      <c r="A219" s="34"/>
      <c r="B219" s="35">
        <v>5</v>
      </c>
      <c r="C219" s="371"/>
      <c r="D219" s="46"/>
      <c r="E219" s="373"/>
      <c r="F219" s="67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9"/>
    </row>
    <row r="220" spans="1:17" ht="14.25" hidden="1" customHeight="1">
      <c r="A220" s="34"/>
      <c r="B220" s="35">
        <v>6</v>
      </c>
      <c r="C220" s="371"/>
      <c r="D220" s="46"/>
      <c r="E220" s="373"/>
      <c r="F220" s="67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9"/>
    </row>
    <row r="221" spans="1:17" ht="14.25" hidden="1" customHeight="1">
      <c r="A221" s="34"/>
      <c r="B221" s="35">
        <v>7</v>
      </c>
      <c r="C221" s="371"/>
      <c r="D221" s="46"/>
      <c r="E221" s="373"/>
      <c r="F221" s="67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9"/>
    </row>
    <row r="222" spans="1:17" ht="14.25" hidden="1" customHeight="1">
      <c r="A222" s="34"/>
      <c r="B222" s="35">
        <v>8</v>
      </c>
      <c r="C222" s="371"/>
      <c r="D222" s="46"/>
      <c r="E222" s="373"/>
      <c r="F222" s="70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2"/>
    </row>
    <row r="223" spans="1:17" ht="3.75" customHeight="1">
      <c r="A223" s="30"/>
      <c r="B223" s="30"/>
      <c r="C223" s="375"/>
      <c r="D223" s="375"/>
      <c r="E223" s="375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24.75" customHeight="1">
      <c r="A224" s="32" t="s">
        <v>19</v>
      </c>
      <c r="B224" s="33">
        <v>1</v>
      </c>
      <c r="C224" s="376" t="s">
        <v>148</v>
      </c>
      <c r="D224" s="36"/>
      <c r="E224" s="378" t="s">
        <v>149</v>
      </c>
      <c r="F224" s="7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8"/>
    </row>
    <row r="225" spans="1:17" ht="14.25" hidden="1" customHeight="1">
      <c r="A225" s="32"/>
      <c r="B225" s="33">
        <v>2</v>
      </c>
      <c r="C225" s="376"/>
      <c r="D225" s="36"/>
      <c r="E225" s="378"/>
      <c r="F225" s="7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1"/>
    </row>
    <row r="226" spans="1:17" ht="14.25" hidden="1" customHeight="1">
      <c r="A226" s="32"/>
      <c r="B226" s="33">
        <v>3</v>
      </c>
      <c r="C226" s="376"/>
      <c r="D226" s="36"/>
      <c r="E226" s="378"/>
      <c r="F226" s="7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1"/>
    </row>
    <row r="227" spans="1:17" ht="14.25" hidden="1" customHeight="1">
      <c r="A227" s="32"/>
      <c r="B227" s="33">
        <v>4</v>
      </c>
      <c r="C227" s="376"/>
      <c r="D227" s="36"/>
      <c r="E227" s="378"/>
      <c r="F227" s="7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1"/>
    </row>
    <row r="228" spans="1:17" ht="14.25" hidden="1" customHeight="1">
      <c r="A228" s="32"/>
      <c r="B228" s="33">
        <v>5</v>
      </c>
      <c r="C228" s="376"/>
      <c r="D228" s="36"/>
      <c r="E228" s="378"/>
      <c r="F228" s="7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1"/>
    </row>
    <row r="229" spans="1:17" ht="14.25" hidden="1" customHeight="1">
      <c r="A229" s="32"/>
      <c r="B229" s="33">
        <v>6</v>
      </c>
      <c r="C229" s="376"/>
      <c r="D229" s="36"/>
      <c r="E229" s="378"/>
      <c r="F229" s="7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1"/>
    </row>
    <row r="230" spans="1:17" ht="14.25" hidden="1" customHeight="1">
      <c r="A230" s="32"/>
      <c r="B230" s="33">
        <v>7</v>
      </c>
      <c r="C230" s="376"/>
      <c r="D230" s="36"/>
      <c r="E230" s="378"/>
      <c r="F230" s="7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1"/>
    </row>
    <row r="231" spans="1:17" ht="14.25" hidden="1" customHeight="1">
      <c r="A231" s="32"/>
      <c r="B231" s="33">
        <v>8</v>
      </c>
      <c r="C231" s="377"/>
      <c r="D231" s="47"/>
      <c r="E231" s="379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7"/>
    </row>
    <row r="232" spans="1:17" ht="14.25" customHeight="1">
      <c r="A232" s="34" t="s">
        <v>36</v>
      </c>
      <c r="B232" s="35">
        <v>1</v>
      </c>
      <c r="C232" s="371" t="s">
        <v>150</v>
      </c>
      <c r="D232" s="46" t="s">
        <v>20</v>
      </c>
      <c r="E232" s="373" t="s">
        <v>151</v>
      </c>
      <c r="F232" s="64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6"/>
    </row>
    <row r="233" spans="1:17" ht="14.25" hidden="1" customHeight="1">
      <c r="A233" s="34"/>
      <c r="B233" s="35">
        <v>2</v>
      </c>
      <c r="C233" s="371"/>
      <c r="D233" s="46"/>
      <c r="E233" s="373"/>
      <c r="F233" s="67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9"/>
    </row>
    <row r="234" spans="1:17" ht="14.25" hidden="1" customHeight="1">
      <c r="A234" s="34"/>
      <c r="B234" s="35">
        <v>3</v>
      </c>
      <c r="C234" s="371"/>
      <c r="D234" s="46"/>
      <c r="E234" s="373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</row>
    <row r="235" spans="1:17" ht="14.25" hidden="1" customHeight="1">
      <c r="A235" s="34"/>
      <c r="B235" s="35">
        <v>4</v>
      </c>
      <c r="C235" s="371"/>
      <c r="D235" s="46"/>
      <c r="E235" s="373"/>
      <c r="F235" s="67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9"/>
    </row>
    <row r="236" spans="1:17" ht="14.25" hidden="1" customHeight="1">
      <c r="A236" s="34"/>
      <c r="B236" s="35">
        <v>5</v>
      </c>
      <c r="C236" s="371"/>
      <c r="D236" s="46"/>
      <c r="E236" s="373"/>
      <c r="F236" s="67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9"/>
    </row>
    <row r="237" spans="1:17" ht="14.25" hidden="1" customHeight="1">
      <c r="A237" s="34"/>
      <c r="B237" s="35">
        <v>6</v>
      </c>
      <c r="C237" s="371"/>
      <c r="D237" s="46"/>
      <c r="E237" s="373"/>
      <c r="F237" s="67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9"/>
    </row>
    <row r="238" spans="1:17" ht="14.25" hidden="1" customHeight="1">
      <c r="A238" s="34"/>
      <c r="B238" s="35">
        <v>7</v>
      </c>
      <c r="C238" s="371"/>
      <c r="D238" s="46"/>
      <c r="E238" s="373"/>
      <c r="F238" s="67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9"/>
    </row>
    <row r="239" spans="1:17" ht="14.25" hidden="1" customHeight="1">
      <c r="A239" s="34"/>
      <c r="B239" s="35">
        <v>8</v>
      </c>
      <c r="C239" s="371"/>
      <c r="D239" s="46"/>
      <c r="E239" s="373"/>
      <c r="F239" s="7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2"/>
    </row>
    <row r="240" spans="1:17" ht="3.75" customHeight="1">
      <c r="A240" s="30"/>
      <c r="B240" s="30"/>
      <c r="C240" s="375"/>
      <c r="D240" s="375"/>
      <c r="E240" s="375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4.25" customHeight="1">
      <c r="A241" s="32" t="s">
        <v>20</v>
      </c>
      <c r="B241" s="33">
        <v>1</v>
      </c>
      <c r="C241" s="376" t="s">
        <v>152</v>
      </c>
      <c r="D241" s="36"/>
      <c r="E241" s="378" t="s">
        <v>153</v>
      </c>
      <c r="F241" s="76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8"/>
    </row>
    <row r="242" spans="1:17" ht="14.25" hidden="1" customHeight="1">
      <c r="A242" s="32"/>
      <c r="B242" s="33">
        <v>2</v>
      </c>
      <c r="C242" s="376"/>
      <c r="D242" s="36"/>
      <c r="E242" s="378"/>
      <c r="F242" s="7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1"/>
    </row>
    <row r="243" spans="1:17" ht="14.25" hidden="1" customHeight="1">
      <c r="A243" s="32"/>
      <c r="B243" s="33">
        <v>3</v>
      </c>
      <c r="C243" s="376"/>
      <c r="D243" s="36"/>
      <c r="E243" s="378"/>
      <c r="F243" s="7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1"/>
    </row>
    <row r="244" spans="1:17" ht="14.25" hidden="1" customHeight="1">
      <c r="A244" s="32"/>
      <c r="B244" s="33">
        <v>4</v>
      </c>
      <c r="C244" s="376"/>
      <c r="D244" s="36"/>
      <c r="E244" s="378"/>
      <c r="F244" s="7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1"/>
    </row>
    <row r="245" spans="1:17" ht="14.25" hidden="1" customHeight="1">
      <c r="A245" s="32"/>
      <c r="B245" s="33">
        <v>5</v>
      </c>
      <c r="C245" s="376"/>
      <c r="D245" s="36"/>
      <c r="E245" s="378"/>
      <c r="F245" s="7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1"/>
    </row>
    <row r="246" spans="1:17" ht="14.25" hidden="1" customHeight="1">
      <c r="A246" s="32"/>
      <c r="B246" s="33">
        <v>6</v>
      </c>
      <c r="C246" s="376"/>
      <c r="D246" s="36"/>
      <c r="E246" s="378"/>
      <c r="F246" s="7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1"/>
    </row>
    <row r="247" spans="1:17" ht="14.25" hidden="1" customHeight="1">
      <c r="A247" s="32"/>
      <c r="B247" s="33">
        <v>7</v>
      </c>
      <c r="C247" s="376"/>
      <c r="D247" s="36"/>
      <c r="E247" s="378"/>
      <c r="F247" s="7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1"/>
    </row>
    <row r="248" spans="1:17" ht="14.25" hidden="1" customHeight="1">
      <c r="A248" s="32"/>
      <c r="B248" s="33">
        <v>8</v>
      </c>
      <c r="C248" s="377"/>
      <c r="D248" s="47"/>
      <c r="E248" s="379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7"/>
    </row>
    <row r="249" spans="1:17" ht="14.25" customHeight="1">
      <c r="A249" s="34" t="s">
        <v>37</v>
      </c>
      <c r="B249" s="35">
        <v>1</v>
      </c>
      <c r="C249" s="371" t="s">
        <v>154</v>
      </c>
      <c r="D249" s="46" t="s">
        <v>22</v>
      </c>
      <c r="E249" s="373" t="s">
        <v>155</v>
      </c>
      <c r="F249" s="64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6"/>
    </row>
    <row r="250" spans="1:17" ht="14.25" hidden="1" customHeight="1">
      <c r="A250" s="34"/>
      <c r="B250" s="35">
        <v>2</v>
      </c>
      <c r="C250" s="371"/>
      <c r="D250" s="46"/>
      <c r="E250" s="373"/>
      <c r="F250" s="67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9"/>
    </row>
    <row r="251" spans="1:17" ht="14.25" hidden="1" customHeight="1">
      <c r="A251" s="34"/>
      <c r="B251" s="35">
        <v>3</v>
      </c>
      <c r="C251" s="371"/>
      <c r="D251" s="46"/>
      <c r="E251" s="373"/>
      <c r="F251" s="67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9"/>
    </row>
    <row r="252" spans="1:17" ht="14.25" hidden="1" customHeight="1">
      <c r="A252" s="34"/>
      <c r="B252" s="35">
        <v>4</v>
      </c>
      <c r="C252" s="371"/>
      <c r="D252" s="46"/>
      <c r="E252" s="373"/>
      <c r="F252" s="67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9"/>
    </row>
    <row r="253" spans="1:17" ht="14.25" hidden="1" customHeight="1">
      <c r="A253" s="34"/>
      <c r="B253" s="35">
        <v>5</v>
      </c>
      <c r="C253" s="371"/>
      <c r="D253" s="46"/>
      <c r="E253" s="373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</row>
    <row r="254" spans="1:17" ht="14.25" hidden="1" customHeight="1">
      <c r="A254" s="34"/>
      <c r="B254" s="35">
        <v>6</v>
      </c>
      <c r="C254" s="371"/>
      <c r="D254" s="46"/>
      <c r="E254" s="373"/>
      <c r="F254" s="67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</row>
    <row r="255" spans="1:17" ht="14.25" hidden="1" customHeight="1">
      <c r="A255" s="34"/>
      <c r="B255" s="35">
        <v>7</v>
      </c>
      <c r="C255" s="371"/>
      <c r="D255" s="46"/>
      <c r="E255" s="373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6" spans="1:17" ht="14.25" hidden="1" customHeight="1">
      <c r="A256" s="34"/>
      <c r="B256" s="35">
        <v>8</v>
      </c>
      <c r="C256" s="372"/>
      <c r="D256" s="60"/>
      <c r="E256" s="374"/>
      <c r="F256" s="73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5"/>
    </row>
    <row r="257" spans="1:17" ht="14.25" customHeight="1">
      <c r="A257" s="34" t="s">
        <v>39</v>
      </c>
      <c r="B257" s="35">
        <v>1</v>
      </c>
      <c r="C257" s="371" t="s">
        <v>156</v>
      </c>
      <c r="D257" s="46" t="s">
        <v>22</v>
      </c>
      <c r="E257" s="373" t="s">
        <v>157</v>
      </c>
      <c r="F257" s="51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</row>
    <row r="258" spans="1:17" ht="14.25" hidden="1" customHeight="1">
      <c r="A258" s="34"/>
      <c r="B258" s="35">
        <v>2</v>
      </c>
      <c r="C258" s="371"/>
      <c r="D258" s="46"/>
      <c r="E258" s="373"/>
      <c r="F258" s="54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6"/>
    </row>
    <row r="259" spans="1:17" ht="14.25" hidden="1" customHeight="1">
      <c r="A259" s="34"/>
      <c r="B259" s="35">
        <v>3</v>
      </c>
      <c r="C259" s="371"/>
      <c r="D259" s="46"/>
      <c r="E259" s="373"/>
      <c r="F259" s="54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6"/>
    </row>
    <row r="260" spans="1:17" ht="14.25" hidden="1" customHeight="1">
      <c r="A260" s="34"/>
      <c r="B260" s="35">
        <v>4</v>
      </c>
      <c r="C260" s="371"/>
      <c r="D260" s="46"/>
      <c r="E260" s="373"/>
      <c r="F260" s="54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6"/>
    </row>
    <row r="261" spans="1:17" ht="14.25" hidden="1" customHeight="1">
      <c r="A261" s="34"/>
      <c r="B261" s="35">
        <v>5</v>
      </c>
      <c r="C261" s="371"/>
      <c r="D261" s="46"/>
      <c r="E261" s="373"/>
      <c r="F261" s="54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</row>
    <row r="262" spans="1:17" ht="14.25" hidden="1" customHeight="1">
      <c r="A262" s="34"/>
      <c r="B262" s="35">
        <v>6</v>
      </c>
      <c r="C262" s="371"/>
      <c r="D262" s="46"/>
      <c r="E262" s="373"/>
      <c r="F262" s="54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6"/>
    </row>
    <row r="263" spans="1:17" ht="14.25" hidden="1" customHeight="1">
      <c r="A263" s="34"/>
      <c r="B263" s="35">
        <v>7</v>
      </c>
      <c r="C263" s="371"/>
      <c r="D263" s="46"/>
      <c r="E263" s="373"/>
      <c r="F263" s="54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</row>
    <row r="264" spans="1:17" ht="14.25" hidden="1" customHeight="1">
      <c r="A264" s="34"/>
      <c r="B264" s="35">
        <v>8</v>
      </c>
      <c r="C264" s="372"/>
      <c r="D264" s="60"/>
      <c r="E264" s="374"/>
      <c r="F264" s="61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3"/>
    </row>
    <row r="265" spans="1:17" ht="14.25" customHeight="1">
      <c r="A265" s="34" t="s">
        <v>40</v>
      </c>
      <c r="B265" s="35">
        <v>1</v>
      </c>
      <c r="C265" s="371" t="s">
        <v>158</v>
      </c>
      <c r="D265" s="46" t="s">
        <v>22</v>
      </c>
      <c r="E265" s="373" t="s">
        <v>159</v>
      </c>
      <c r="F265" s="64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6"/>
    </row>
    <row r="266" spans="1:17" ht="14.25" hidden="1" customHeight="1">
      <c r="A266" s="34"/>
      <c r="B266" s="35">
        <v>2</v>
      </c>
      <c r="C266" s="371"/>
      <c r="D266" s="46"/>
      <c r="E266" s="373"/>
      <c r="F266" s="67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9"/>
    </row>
    <row r="267" spans="1:17" ht="14.25" hidden="1" customHeight="1">
      <c r="A267" s="34"/>
      <c r="B267" s="35">
        <v>3</v>
      </c>
      <c r="C267" s="371"/>
      <c r="D267" s="46"/>
      <c r="E267" s="373"/>
      <c r="F267" s="67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9"/>
    </row>
    <row r="268" spans="1:17" ht="14.25" hidden="1" customHeight="1">
      <c r="A268" s="34"/>
      <c r="B268" s="35">
        <v>4</v>
      </c>
      <c r="C268" s="371"/>
      <c r="D268" s="46"/>
      <c r="E268" s="373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</row>
    <row r="269" spans="1:17" ht="14.25" hidden="1" customHeight="1">
      <c r="A269" s="34"/>
      <c r="B269" s="35">
        <v>5</v>
      </c>
      <c r="C269" s="371"/>
      <c r="D269" s="46"/>
      <c r="E269" s="373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</row>
    <row r="270" spans="1:17" ht="14.25" hidden="1" customHeight="1">
      <c r="A270" s="34"/>
      <c r="B270" s="35">
        <v>6</v>
      </c>
      <c r="C270" s="371"/>
      <c r="D270" s="46"/>
      <c r="E270" s="373"/>
      <c r="F270" s="67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9"/>
    </row>
    <row r="271" spans="1:17" ht="14.25" hidden="1" customHeight="1">
      <c r="A271" s="34"/>
      <c r="B271" s="35">
        <v>7</v>
      </c>
      <c r="C271" s="371"/>
      <c r="D271" s="46"/>
      <c r="E271" s="373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</row>
    <row r="272" spans="1:17" ht="14.25" hidden="1" customHeight="1">
      <c r="A272" s="34"/>
      <c r="B272" s="35">
        <v>8</v>
      </c>
      <c r="C272" s="372"/>
      <c r="D272" s="60"/>
      <c r="E272" s="374"/>
      <c r="F272" s="73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5"/>
    </row>
    <row r="273" spans="1:17" ht="14.25" customHeight="1">
      <c r="A273" s="34" t="s">
        <v>41</v>
      </c>
      <c r="B273" s="35">
        <v>1</v>
      </c>
      <c r="C273" s="371" t="s">
        <v>160</v>
      </c>
      <c r="D273" s="46" t="s">
        <v>22</v>
      </c>
      <c r="E273" s="373" t="s">
        <v>161</v>
      </c>
      <c r="F273" s="51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3"/>
    </row>
    <row r="274" spans="1:17" ht="14.25" hidden="1" customHeight="1">
      <c r="A274" s="34"/>
      <c r="B274" s="35">
        <v>2</v>
      </c>
      <c r="C274" s="371"/>
      <c r="D274" s="46"/>
      <c r="E274" s="373"/>
      <c r="F274" s="54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6"/>
    </row>
    <row r="275" spans="1:17" ht="14.25" hidden="1" customHeight="1">
      <c r="A275" s="34"/>
      <c r="B275" s="35">
        <v>3</v>
      </c>
      <c r="C275" s="371"/>
      <c r="D275" s="46"/>
      <c r="E275" s="373"/>
      <c r="F275" s="54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</row>
    <row r="276" spans="1:17" ht="14.25" hidden="1" customHeight="1">
      <c r="A276" s="34"/>
      <c r="B276" s="35">
        <v>4</v>
      </c>
      <c r="C276" s="371"/>
      <c r="D276" s="46"/>
      <c r="E276" s="373"/>
      <c r="F276" s="54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6"/>
    </row>
    <row r="277" spans="1:17" ht="14.25" hidden="1" customHeight="1">
      <c r="A277" s="34"/>
      <c r="B277" s="35">
        <v>5</v>
      </c>
      <c r="C277" s="371"/>
      <c r="D277" s="46"/>
      <c r="E277" s="373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6"/>
    </row>
    <row r="278" spans="1:17" ht="14.25" hidden="1" customHeight="1">
      <c r="A278" s="34"/>
      <c r="B278" s="35">
        <v>6</v>
      </c>
      <c r="C278" s="371"/>
      <c r="D278" s="46"/>
      <c r="E278" s="373"/>
      <c r="F278" s="54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6"/>
    </row>
    <row r="279" spans="1:17" ht="14.25" hidden="1" customHeight="1">
      <c r="A279" s="34"/>
      <c r="B279" s="35">
        <v>7</v>
      </c>
      <c r="C279" s="371"/>
      <c r="D279" s="46"/>
      <c r="E279" s="373"/>
      <c r="F279" s="54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6"/>
    </row>
    <row r="280" spans="1:17" ht="14.25" hidden="1" customHeight="1">
      <c r="A280" s="34"/>
      <c r="B280" s="35">
        <v>8</v>
      </c>
      <c r="C280" s="372"/>
      <c r="D280" s="60"/>
      <c r="E280" s="374"/>
      <c r="F280" s="61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3"/>
    </row>
    <row r="281" spans="1:17" ht="14.25" customHeight="1">
      <c r="A281" s="34" t="s">
        <v>42</v>
      </c>
      <c r="B281" s="35">
        <v>1</v>
      </c>
      <c r="C281" s="371" t="s">
        <v>162</v>
      </c>
      <c r="D281" s="46" t="s">
        <v>22</v>
      </c>
      <c r="E281" s="373" t="s">
        <v>163</v>
      </c>
      <c r="F281" s="64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6"/>
    </row>
    <row r="282" spans="1:17" ht="14.25" hidden="1" customHeight="1">
      <c r="A282" s="34"/>
      <c r="B282" s="35">
        <v>2</v>
      </c>
      <c r="C282" s="371"/>
      <c r="D282" s="46"/>
      <c r="E282" s="373"/>
      <c r="F282" s="67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9"/>
    </row>
    <row r="283" spans="1:17" ht="14.25" hidden="1" customHeight="1">
      <c r="A283" s="34"/>
      <c r="B283" s="35">
        <v>3</v>
      </c>
      <c r="C283" s="371"/>
      <c r="D283" s="46"/>
      <c r="E283" s="373"/>
      <c r="F283" s="67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9"/>
    </row>
    <row r="284" spans="1:17" ht="14.25" hidden="1" customHeight="1">
      <c r="A284" s="34"/>
      <c r="B284" s="35">
        <v>4</v>
      </c>
      <c r="C284" s="371"/>
      <c r="D284" s="46"/>
      <c r="E284" s="373"/>
      <c r="F284" s="67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9"/>
    </row>
    <row r="285" spans="1:17" ht="14.25" hidden="1" customHeight="1">
      <c r="A285" s="34"/>
      <c r="B285" s="35">
        <v>5</v>
      </c>
      <c r="C285" s="371"/>
      <c r="D285" s="46"/>
      <c r="E285" s="373"/>
      <c r="F285" s="67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9"/>
    </row>
    <row r="286" spans="1:17" ht="14.25" hidden="1" customHeight="1">
      <c r="A286" s="34"/>
      <c r="B286" s="35">
        <v>6</v>
      </c>
      <c r="C286" s="371"/>
      <c r="D286" s="46"/>
      <c r="E286" s="373"/>
      <c r="F286" s="67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9"/>
    </row>
    <row r="287" spans="1:17" ht="14.25" hidden="1" customHeight="1">
      <c r="A287" s="34"/>
      <c r="B287" s="35">
        <v>7</v>
      </c>
      <c r="C287" s="371"/>
      <c r="D287" s="46"/>
      <c r="E287" s="373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9"/>
    </row>
    <row r="288" spans="1:17" ht="14.25" hidden="1" customHeight="1">
      <c r="A288" s="34"/>
      <c r="B288" s="35">
        <v>8</v>
      </c>
      <c r="C288" s="372"/>
      <c r="D288" s="60"/>
      <c r="E288" s="374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5"/>
    </row>
    <row r="289" spans="1:17" ht="23.25" customHeight="1">
      <c r="A289" s="34" t="s">
        <v>43</v>
      </c>
      <c r="B289" s="35">
        <v>1</v>
      </c>
      <c r="C289" s="371" t="s">
        <v>164</v>
      </c>
      <c r="D289" s="46" t="s">
        <v>22</v>
      </c>
      <c r="E289" s="373" t="s">
        <v>165</v>
      </c>
      <c r="F289" s="51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3"/>
    </row>
    <row r="290" spans="1:17" ht="14.25" hidden="1" customHeight="1">
      <c r="A290" s="34"/>
      <c r="B290" s="35">
        <v>2</v>
      </c>
      <c r="C290" s="371"/>
      <c r="D290" s="46"/>
      <c r="E290" s="373"/>
      <c r="F290" s="54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6"/>
    </row>
    <row r="291" spans="1:17" ht="14.25" hidden="1" customHeight="1">
      <c r="A291" s="34"/>
      <c r="B291" s="35">
        <v>3</v>
      </c>
      <c r="C291" s="371"/>
      <c r="D291" s="46"/>
      <c r="E291" s="373"/>
      <c r="F291" s="54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6"/>
    </row>
    <row r="292" spans="1:17" ht="14.25" hidden="1" customHeight="1">
      <c r="A292" s="34"/>
      <c r="B292" s="35">
        <v>4</v>
      </c>
      <c r="C292" s="371"/>
      <c r="D292" s="46"/>
      <c r="E292" s="373"/>
      <c r="F292" s="54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6"/>
    </row>
    <row r="293" spans="1:17" ht="14.25" hidden="1" customHeight="1">
      <c r="A293" s="34"/>
      <c r="B293" s="35">
        <v>5</v>
      </c>
      <c r="C293" s="371"/>
      <c r="D293" s="46"/>
      <c r="E293" s="373"/>
      <c r="F293" s="54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</row>
    <row r="294" spans="1:17" ht="14.25" hidden="1" customHeight="1">
      <c r="A294" s="34"/>
      <c r="B294" s="35">
        <v>6</v>
      </c>
      <c r="C294" s="371"/>
      <c r="D294" s="46"/>
      <c r="E294" s="373"/>
      <c r="F294" s="54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6"/>
    </row>
    <row r="295" spans="1:17" ht="14.25" hidden="1" customHeight="1">
      <c r="A295" s="34"/>
      <c r="B295" s="35">
        <v>7</v>
      </c>
      <c r="C295" s="371"/>
      <c r="D295" s="46"/>
      <c r="E295" s="373"/>
      <c r="F295" s="54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6"/>
    </row>
    <row r="296" spans="1:17" ht="14.25" hidden="1" customHeight="1">
      <c r="A296" s="34"/>
      <c r="B296" s="35">
        <v>8</v>
      </c>
      <c r="C296" s="372"/>
      <c r="D296" s="60"/>
      <c r="E296" s="374"/>
      <c r="F296" s="61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3"/>
    </row>
    <row r="297" spans="1:17" ht="14.25" customHeight="1">
      <c r="A297" s="34" t="s">
        <v>166</v>
      </c>
      <c r="B297" s="35">
        <v>1</v>
      </c>
      <c r="C297" s="371" t="s">
        <v>167</v>
      </c>
      <c r="D297" s="46" t="s">
        <v>22</v>
      </c>
      <c r="E297" s="373" t="s">
        <v>168</v>
      </c>
      <c r="F297" s="64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6"/>
    </row>
    <row r="298" spans="1:17" ht="14.25" hidden="1" customHeight="1">
      <c r="A298" s="34"/>
      <c r="B298" s="35">
        <v>2</v>
      </c>
      <c r="C298" s="371"/>
      <c r="D298" s="46"/>
      <c r="E298" s="373"/>
      <c r="F298" s="67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9"/>
    </row>
    <row r="299" spans="1:17" ht="14.25" hidden="1" customHeight="1">
      <c r="A299" s="34"/>
      <c r="B299" s="35">
        <v>3</v>
      </c>
      <c r="C299" s="371"/>
      <c r="D299" s="46"/>
      <c r="E299" s="373"/>
      <c r="F299" s="67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9"/>
    </row>
    <row r="300" spans="1:17" ht="14.25" hidden="1" customHeight="1">
      <c r="A300" s="34"/>
      <c r="B300" s="35">
        <v>4</v>
      </c>
      <c r="C300" s="371"/>
      <c r="D300" s="46"/>
      <c r="E300" s="373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9"/>
    </row>
    <row r="301" spans="1:17" ht="14.25" hidden="1" customHeight="1">
      <c r="A301" s="34"/>
      <c r="B301" s="35">
        <v>5</v>
      </c>
      <c r="C301" s="371"/>
      <c r="D301" s="46"/>
      <c r="E301" s="373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9"/>
    </row>
    <row r="302" spans="1:17" ht="14.25" hidden="1" customHeight="1">
      <c r="A302" s="34"/>
      <c r="B302" s="35">
        <v>6</v>
      </c>
      <c r="C302" s="371"/>
      <c r="D302" s="46"/>
      <c r="E302" s="373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9"/>
    </row>
    <row r="303" spans="1:17" ht="14.25" hidden="1" customHeight="1">
      <c r="A303" s="34"/>
      <c r="B303" s="35">
        <v>7</v>
      </c>
      <c r="C303" s="371"/>
      <c r="D303" s="46"/>
      <c r="E303" s="373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</row>
    <row r="304" spans="1:17" ht="14.25" hidden="1" customHeight="1">
      <c r="A304" s="34"/>
      <c r="B304" s="35">
        <v>8</v>
      </c>
      <c r="C304" s="372"/>
      <c r="D304" s="60"/>
      <c r="E304" s="374"/>
      <c r="F304" s="7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5"/>
    </row>
    <row r="305" spans="1:17" ht="23.25" customHeight="1">
      <c r="A305" s="34" t="s">
        <v>169</v>
      </c>
      <c r="B305" s="35">
        <v>1</v>
      </c>
      <c r="C305" s="371" t="s">
        <v>170</v>
      </c>
      <c r="D305" s="46" t="s">
        <v>22</v>
      </c>
      <c r="E305" s="373" t="s">
        <v>171</v>
      </c>
      <c r="F305" s="51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3"/>
    </row>
    <row r="306" spans="1:17" ht="14.25" hidden="1" customHeight="1">
      <c r="A306" s="34"/>
      <c r="B306" s="35">
        <v>2</v>
      </c>
      <c r="C306" s="371"/>
      <c r="D306" s="46"/>
      <c r="E306" s="373"/>
      <c r="F306" s="54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</row>
    <row r="307" spans="1:17" ht="14.25" hidden="1" customHeight="1">
      <c r="A307" s="34"/>
      <c r="B307" s="35">
        <v>3</v>
      </c>
      <c r="C307" s="371"/>
      <c r="D307" s="46"/>
      <c r="E307" s="373"/>
      <c r="F307" s="54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6"/>
    </row>
    <row r="308" spans="1:17" ht="14.25" hidden="1" customHeight="1">
      <c r="A308" s="34"/>
      <c r="B308" s="35">
        <v>4</v>
      </c>
      <c r="C308" s="371"/>
      <c r="D308" s="46"/>
      <c r="E308" s="373"/>
      <c r="F308" s="54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6"/>
    </row>
    <row r="309" spans="1:17" ht="14.25" hidden="1" customHeight="1">
      <c r="A309" s="34"/>
      <c r="B309" s="35">
        <v>5</v>
      </c>
      <c r="C309" s="371"/>
      <c r="D309" s="46"/>
      <c r="E309" s="373"/>
      <c r="F309" s="54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6"/>
    </row>
    <row r="310" spans="1:17" ht="14.25" hidden="1" customHeight="1">
      <c r="A310" s="34"/>
      <c r="B310" s="35">
        <v>6</v>
      </c>
      <c r="C310" s="371"/>
      <c r="D310" s="46"/>
      <c r="E310" s="373"/>
      <c r="F310" s="54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6"/>
    </row>
    <row r="311" spans="1:17" ht="14.25" hidden="1" customHeight="1">
      <c r="A311" s="34"/>
      <c r="B311" s="35">
        <v>7</v>
      </c>
      <c r="C311" s="371"/>
      <c r="D311" s="46"/>
      <c r="E311" s="373"/>
      <c r="F311" s="54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6"/>
    </row>
    <row r="312" spans="1:17" ht="14.25" hidden="1" customHeight="1">
      <c r="A312" s="34"/>
      <c r="B312" s="35">
        <v>8</v>
      </c>
      <c r="C312" s="372"/>
      <c r="D312" s="60"/>
      <c r="E312" s="374"/>
      <c r="F312" s="61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3"/>
    </row>
    <row r="313" spans="1:17" ht="14.25" customHeight="1">
      <c r="A313" s="34" t="s">
        <v>45</v>
      </c>
      <c r="B313" s="35">
        <v>1</v>
      </c>
      <c r="C313" s="371" t="s">
        <v>172</v>
      </c>
      <c r="D313" s="46" t="s">
        <v>22</v>
      </c>
      <c r="E313" s="373" t="s">
        <v>173</v>
      </c>
      <c r="F313" s="64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6"/>
    </row>
    <row r="314" spans="1:17" ht="14.25" hidden="1" customHeight="1">
      <c r="A314" s="34"/>
      <c r="B314" s="35">
        <v>2</v>
      </c>
      <c r="C314" s="371"/>
      <c r="D314" s="46"/>
      <c r="E314" s="373"/>
      <c r="F314" s="67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9"/>
    </row>
    <row r="315" spans="1:17" ht="14.25" hidden="1" customHeight="1">
      <c r="A315" s="34"/>
      <c r="B315" s="35">
        <v>3</v>
      </c>
      <c r="C315" s="371"/>
      <c r="D315" s="46"/>
      <c r="E315" s="373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9"/>
    </row>
    <row r="316" spans="1:17" ht="14.25" hidden="1" customHeight="1">
      <c r="A316" s="34"/>
      <c r="B316" s="35">
        <v>4</v>
      </c>
      <c r="C316" s="371"/>
      <c r="D316" s="46"/>
      <c r="E316" s="373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9"/>
    </row>
    <row r="317" spans="1:17" ht="14.25" hidden="1" customHeight="1">
      <c r="A317" s="34"/>
      <c r="B317" s="35">
        <v>5</v>
      </c>
      <c r="C317" s="371"/>
      <c r="D317" s="46"/>
      <c r="E317" s="373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9"/>
    </row>
    <row r="318" spans="1:17" ht="14.25" hidden="1" customHeight="1">
      <c r="A318" s="34"/>
      <c r="B318" s="35">
        <v>6</v>
      </c>
      <c r="C318" s="371"/>
      <c r="D318" s="46"/>
      <c r="E318" s="373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9"/>
    </row>
    <row r="319" spans="1:17" ht="14.25" hidden="1" customHeight="1">
      <c r="A319" s="34"/>
      <c r="B319" s="35">
        <v>7</v>
      </c>
      <c r="C319" s="371"/>
      <c r="D319" s="46"/>
      <c r="E319" s="373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</row>
    <row r="320" spans="1:17" ht="14.25" hidden="1" customHeight="1">
      <c r="A320" s="34"/>
      <c r="B320" s="35">
        <v>8</v>
      </c>
      <c r="C320" s="372"/>
      <c r="D320" s="60"/>
      <c r="E320" s="374"/>
      <c r="F320" s="73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5"/>
    </row>
    <row r="321" spans="1:17" ht="14.25" customHeight="1">
      <c r="A321" s="34" t="s">
        <v>174</v>
      </c>
      <c r="B321" s="35">
        <v>1</v>
      </c>
      <c r="C321" s="371" t="s">
        <v>175</v>
      </c>
      <c r="D321" s="46" t="s">
        <v>22</v>
      </c>
      <c r="E321" s="373" t="s">
        <v>176</v>
      </c>
      <c r="F321" s="51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3"/>
    </row>
    <row r="322" spans="1:17" ht="14.25" hidden="1" customHeight="1">
      <c r="A322" s="34"/>
      <c r="B322" s="35">
        <v>2</v>
      </c>
      <c r="C322" s="371"/>
      <c r="D322" s="46"/>
      <c r="E322" s="373"/>
      <c r="F322" s="54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6"/>
    </row>
    <row r="323" spans="1:17" ht="14.25" hidden="1" customHeight="1">
      <c r="A323" s="34"/>
      <c r="B323" s="35">
        <v>3</v>
      </c>
      <c r="C323" s="371"/>
      <c r="D323" s="46"/>
      <c r="E323" s="373"/>
      <c r="F323" s="54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6"/>
    </row>
    <row r="324" spans="1:17" ht="14.25" hidden="1" customHeight="1">
      <c r="A324" s="34"/>
      <c r="B324" s="35">
        <v>4</v>
      </c>
      <c r="C324" s="371"/>
      <c r="D324" s="46"/>
      <c r="E324" s="373"/>
      <c r="F324" s="54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6"/>
    </row>
    <row r="325" spans="1:17" ht="14.25" hidden="1" customHeight="1">
      <c r="A325" s="34"/>
      <c r="B325" s="35">
        <v>5</v>
      </c>
      <c r="C325" s="371"/>
      <c r="D325" s="46"/>
      <c r="E325" s="373"/>
      <c r="F325" s="54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6"/>
    </row>
    <row r="326" spans="1:17" ht="14.25" hidden="1" customHeight="1">
      <c r="A326" s="34"/>
      <c r="B326" s="35">
        <v>6</v>
      </c>
      <c r="C326" s="371"/>
      <c r="D326" s="46"/>
      <c r="E326" s="373"/>
      <c r="F326" s="54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6"/>
    </row>
    <row r="327" spans="1:17" ht="14.25" hidden="1" customHeight="1">
      <c r="A327" s="34"/>
      <c r="B327" s="35">
        <v>7</v>
      </c>
      <c r="C327" s="371"/>
      <c r="D327" s="46"/>
      <c r="E327" s="373"/>
      <c r="F327" s="54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6"/>
    </row>
    <row r="328" spans="1:17" ht="14.25" hidden="1" customHeight="1">
      <c r="A328" s="34"/>
      <c r="B328" s="35">
        <v>8</v>
      </c>
      <c r="C328" s="372"/>
      <c r="D328" s="60"/>
      <c r="E328" s="374"/>
      <c r="F328" s="61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3"/>
    </row>
    <row r="329" spans="1:17" ht="14.25" customHeight="1">
      <c r="A329" s="34" t="s">
        <v>46</v>
      </c>
      <c r="B329" s="35">
        <v>1</v>
      </c>
      <c r="C329" s="371" t="s">
        <v>177</v>
      </c>
      <c r="D329" s="46" t="s">
        <v>22</v>
      </c>
      <c r="E329" s="373" t="s">
        <v>178</v>
      </c>
      <c r="F329" s="64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6"/>
    </row>
    <row r="330" spans="1:17" ht="14.25" hidden="1" customHeight="1">
      <c r="A330" s="34"/>
      <c r="B330" s="35">
        <v>2</v>
      </c>
      <c r="C330" s="371"/>
      <c r="D330" s="46"/>
      <c r="E330" s="373"/>
      <c r="F330" s="67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9"/>
    </row>
    <row r="331" spans="1:17" ht="14.25" hidden="1" customHeight="1">
      <c r="A331" s="34"/>
      <c r="B331" s="35">
        <v>3</v>
      </c>
      <c r="C331" s="371"/>
      <c r="D331" s="46"/>
      <c r="E331" s="373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9"/>
    </row>
    <row r="332" spans="1:17" ht="14.25" hidden="1" customHeight="1">
      <c r="A332" s="34"/>
      <c r="B332" s="35">
        <v>4</v>
      </c>
      <c r="C332" s="371"/>
      <c r="D332" s="46"/>
      <c r="E332" s="373"/>
      <c r="F332" s="67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9"/>
    </row>
    <row r="333" spans="1:17" ht="14.25" hidden="1" customHeight="1">
      <c r="A333" s="34"/>
      <c r="B333" s="35">
        <v>5</v>
      </c>
      <c r="C333" s="371"/>
      <c r="D333" s="46"/>
      <c r="E333" s="373"/>
      <c r="F333" s="67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9"/>
    </row>
    <row r="334" spans="1:17" ht="14.25" hidden="1" customHeight="1">
      <c r="A334" s="34"/>
      <c r="B334" s="35">
        <v>6</v>
      </c>
      <c r="C334" s="371"/>
      <c r="D334" s="46"/>
      <c r="E334" s="373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9"/>
    </row>
    <row r="335" spans="1:17" ht="14.25" hidden="1" customHeight="1">
      <c r="A335" s="34"/>
      <c r="B335" s="35">
        <v>7</v>
      </c>
      <c r="C335" s="371"/>
      <c r="D335" s="46"/>
      <c r="E335" s="373"/>
      <c r="F335" s="67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9"/>
    </row>
    <row r="336" spans="1:17" ht="14.25" hidden="1" customHeight="1">
      <c r="A336" s="34"/>
      <c r="B336" s="35">
        <v>8</v>
      </c>
      <c r="C336" s="372"/>
      <c r="D336" s="60"/>
      <c r="E336" s="374"/>
      <c r="F336" s="73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5"/>
    </row>
    <row r="337" spans="1:17" ht="14.25" customHeight="1">
      <c r="A337" s="34" t="s">
        <v>47</v>
      </c>
      <c r="B337" s="35">
        <v>1</v>
      </c>
      <c r="C337" s="371" t="s">
        <v>179</v>
      </c>
      <c r="D337" s="46" t="s">
        <v>22</v>
      </c>
      <c r="E337" s="373" t="s">
        <v>180</v>
      </c>
      <c r="F337" s="51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3"/>
    </row>
    <row r="338" spans="1:17" ht="14.25" hidden="1" customHeight="1">
      <c r="A338" s="34"/>
      <c r="B338" s="35">
        <v>2</v>
      </c>
      <c r="C338" s="371"/>
      <c r="D338" s="46"/>
      <c r="E338" s="373"/>
      <c r="F338" s="54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6"/>
    </row>
    <row r="339" spans="1:17" ht="14.25" hidden="1" customHeight="1">
      <c r="A339" s="34"/>
      <c r="B339" s="35">
        <v>3</v>
      </c>
      <c r="C339" s="371"/>
      <c r="D339" s="46"/>
      <c r="E339" s="373"/>
      <c r="F339" s="54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6"/>
    </row>
    <row r="340" spans="1:17" ht="14.25" hidden="1" customHeight="1">
      <c r="A340" s="34"/>
      <c r="B340" s="35">
        <v>4</v>
      </c>
      <c r="C340" s="371"/>
      <c r="D340" s="46"/>
      <c r="E340" s="373"/>
      <c r="F340" s="54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6"/>
    </row>
    <row r="341" spans="1:17" ht="14.25" hidden="1" customHeight="1">
      <c r="A341" s="34"/>
      <c r="B341" s="35">
        <v>5</v>
      </c>
      <c r="C341" s="371"/>
      <c r="D341" s="46"/>
      <c r="E341" s="373"/>
      <c r="F341" s="54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6"/>
    </row>
    <row r="342" spans="1:17" ht="14.25" hidden="1" customHeight="1">
      <c r="A342" s="34"/>
      <c r="B342" s="35">
        <v>6</v>
      </c>
      <c r="C342" s="371"/>
      <c r="D342" s="46"/>
      <c r="E342" s="373"/>
      <c r="F342" s="54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6"/>
    </row>
    <row r="343" spans="1:17" ht="14.25" hidden="1" customHeight="1">
      <c r="A343" s="34"/>
      <c r="B343" s="35">
        <v>7</v>
      </c>
      <c r="C343" s="371"/>
      <c r="D343" s="46"/>
      <c r="E343" s="373"/>
      <c r="F343" s="54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6"/>
    </row>
    <row r="344" spans="1:17" ht="14.25" hidden="1" customHeight="1">
      <c r="A344" s="34"/>
      <c r="B344" s="35">
        <v>8</v>
      </c>
      <c r="C344" s="372"/>
      <c r="D344" s="60"/>
      <c r="E344" s="374"/>
      <c r="F344" s="61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3"/>
    </row>
    <row r="345" spans="1:17" ht="14.25" customHeight="1">
      <c r="A345" s="34" t="s">
        <v>48</v>
      </c>
      <c r="B345" s="35">
        <v>1</v>
      </c>
      <c r="C345" s="371" t="s">
        <v>181</v>
      </c>
      <c r="D345" s="46" t="s">
        <v>22</v>
      </c>
      <c r="E345" s="373" t="s">
        <v>182</v>
      </c>
      <c r="F345" s="64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6"/>
    </row>
    <row r="346" spans="1:17" ht="14.25" hidden="1" customHeight="1">
      <c r="A346" s="34"/>
      <c r="B346" s="35">
        <v>2</v>
      </c>
      <c r="C346" s="371"/>
      <c r="D346" s="46"/>
      <c r="E346" s="373"/>
      <c r="F346" s="67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9"/>
    </row>
    <row r="347" spans="1:17" ht="14.25" hidden="1" customHeight="1">
      <c r="A347" s="34"/>
      <c r="B347" s="35">
        <v>3</v>
      </c>
      <c r="C347" s="371"/>
      <c r="D347" s="46"/>
      <c r="E347" s="373"/>
      <c r="F347" s="67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9"/>
    </row>
    <row r="348" spans="1:17" ht="14.25" hidden="1" customHeight="1">
      <c r="A348" s="34"/>
      <c r="B348" s="35">
        <v>4</v>
      </c>
      <c r="C348" s="371"/>
      <c r="D348" s="46"/>
      <c r="E348" s="373"/>
      <c r="F348" s="67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9"/>
    </row>
    <row r="349" spans="1:17" ht="14.25" hidden="1" customHeight="1">
      <c r="A349" s="34"/>
      <c r="B349" s="35">
        <v>5</v>
      </c>
      <c r="C349" s="371"/>
      <c r="D349" s="46"/>
      <c r="E349" s="373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9"/>
    </row>
    <row r="350" spans="1:17" ht="14.25" hidden="1" customHeight="1">
      <c r="A350" s="34"/>
      <c r="B350" s="35">
        <v>6</v>
      </c>
      <c r="C350" s="371"/>
      <c r="D350" s="46"/>
      <c r="E350" s="373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9"/>
    </row>
    <row r="351" spans="1:17" ht="14.25" hidden="1" customHeight="1">
      <c r="A351" s="34"/>
      <c r="B351" s="35">
        <v>7</v>
      </c>
      <c r="C351" s="371"/>
      <c r="D351" s="46"/>
      <c r="E351" s="373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9"/>
    </row>
    <row r="352" spans="1:17" ht="14.25" hidden="1" customHeight="1">
      <c r="A352" s="34"/>
      <c r="B352" s="35">
        <v>8</v>
      </c>
      <c r="C352" s="371"/>
      <c r="D352" s="46"/>
      <c r="E352" s="373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2"/>
    </row>
    <row r="353" spans="1:17" ht="3.75" customHeight="1">
      <c r="A353" s="30"/>
      <c r="B353" s="30"/>
      <c r="C353" s="375"/>
      <c r="D353" s="375"/>
      <c r="E353" s="37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14.25" customHeight="1">
      <c r="A354" s="32" t="s">
        <v>21</v>
      </c>
      <c r="B354" s="33">
        <v>1</v>
      </c>
      <c r="C354" s="376" t="s">
        <v>183</v>
      </c>
      <c r="D354" s="36"/>
      <c r="E354" s="378" t="s">
        <v>184</v>
      </c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8"/>
    </row>
    <row r="355" spans="1:17" ht="14.25" hidden="1" customHeight="1">
      <c r="A355" s="32"/>
      <c r="B355" s="33">
        <v>2</v>
      </c>
      <c r="C355" s="376"/>
      <c r="D355" s="36"/>
      <c r="E355" s="378"/>
      <c r="F355" s="7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1"/>
    </row>
    <row r="356" spans="1:17" ht="14.25" hidden="1" customHeight="1">
      <c r="A356" s="32"/>
      <c r="B356" s="33">
        <v>3</v>
      </c>
      <c r="C356" s="376"/>
      <c r="D356" s="36"/>
      <c r="E356" s="378"/>
      <c r="F356" s="7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1"/>
    </row>
    <row r="357" spans="1:17" ht="14.25" hidden="1" customHeight="1">
      <c r="A357" s="32"/>
      <c r="B357" s="33">
        <v>4</v>
      </c>
      <c r="C357" s="376"/>
      <c r="D357" s="36"/>
      <c r="E357" s="378"/>
      <c r="F357" s="7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1"/>
    </row>
    <row r="358" spans="1:17" ht="14.25" hidden="1" customHeight="1">
      <c r="A358" s="32"/>
      <c r="B358" s="33">
        <v>5</v>
      </c>
      <c r="C358" s="376"/>
      <c r="D358" s="36"/>
      <c r="E358" s="378"/>
      <c r="F358" s="7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1"/>
    </row>
    <row r="359" spans="1:17" ht="14.25" hidden="1" customHeight="1">
      <c r="A359" s="32"/>
      <c r="B359" s="33">
        <v>6</v>
      </c>
      <c r="C359" s="376"/>
      <c r="D359" s="36"/>
      <c r="E359" s="378"/>
      <c r="F359" s="7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1"/>
    </row>
    <row r="360" spans="1:17" ht="14.25" hidden="1" customHeight="1">
      <c r="A360" s="32"/>
      <c r="B360" s="33">
        <v>7</v>
      </c>
      <c r="C360" s="376"/>
      <c r="D360" s="36"/>
      <c r="E360" s="378"/>
      <c r="F360" s="7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1"/>
    </row>
    <row r="361" spans="1:17" ht="14.25" hidden="1" customHeight="1">
      <c r="A361" s="32"/>
      <c r="B361" s="33">
        <v>8</v>
      </c>
      <c r="C361" s="376"/>
      <c r="D361" s="36"/>
      <c r="E361" s="378"/>
      <c r="F361" s="82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4"/>
    </row>
    <row r="362" spans="1:17" ht="3.75" customHeight="1">
      <c r="A362" s="30"/>
      <c r="B362" s="30"/>
      <c r="C362" s="375"/>
      <c r="D362" s="375"/>
      <c r="E362" s="37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ht="35.25" customHeight="1">
      <c r="A363" s="32" t="s">
        <v>22</v>
      </c>
      <c r="B363" s="33">
        <v>1</v>
      </c>
      <c r="C363" s="376" t="s">
        <v>185</v>
      </c>
      <c r="D363" s="36"/>
      <c r="E363" s="378" t="s">
        <v>186</v>
      </c>
      <c r="F363" s="37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9"/>
    </row>
    <row r="364" spans="1:17" ht="14.25" hidden="1" customHeight="1">
      <c r="A364" s="32"/>
      <c r="B364" s="33">
        <v>2</v>
      </c>
      <c r="C364" s="376"/>
      <c r="D364" s="36"/>
      <c r="E364" s="378"/>
      <c r="F364" s="40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2"/>
    </row>
    <row r="365" spans="1:17" ht="14.25" hidden="1" customHeight="1">
      <c r="A365" s="32"/>
      <c r="B365" s="33">
        <v>3</v>
      </c>
      <c r="C365" s="376"/>
      <c r="D365" s="36"/>
      <c r="E365" s="378"/>
      <c r="F365" s="40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2"/>
    </row>
    <row r="366" spans="1:17" ht="14.25" hidden="1" customHeight="1">
      <c r="A366" s="32"/>
      <c r="B366" s="33">
        <v>4</v>
      </c>
      <c r="C366" s="376"/>
      <c r="D366" s="36"/>
      <c r="E366" s="378"/>
      <c r="F366" s="40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2"/>
    </row>
    <row r="367" spans="1:17" ht="14.25" hidden="1" customHeight="1">
      <c r="A367" s="32"/>
      <c r="B367" s="33">
        <v>5</v>
      </c>
      <c r="C367" s="376"/>
      <c r="D367" s="36"/>
      <c r="E367" s="378"/>
      <c r="F367" s="40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2"/>
    </row>
    <row r="368" spans="1:17" ht="14.25" hidden="1" customHeight="1">
      <c r="A368" s="32"/>
      <c r="B368" s="33">
        <v>6</v>
      </c>
      <c r="C368" s="376"/>
      <c r="D368" s="36"/>
      <c r="E368" s="378"/>
      <c r="F368" s="40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2"/>
    </row>
    <row r="369" spans="1:17" ht="14.25" hidden="1" customHeight="1">
      <c r="A369" s="32"/>
      <c r="B369" s="33">
        <v>7</v>
      </c>
      <c r="C369" s="376"/>
      <c r="D369" s="36"/>
      <c r="E369" s="378"/>
      <c r="F369" s="40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2"/>
    </row>
    <row r="370" spans="1:17" ht="14.25" hidden="1" customHeight="1">
      <c r="A370" s="32"/>
      <c r="B370" s="33">
        <v>8</v>
      </c>
      <c r="C370" s="377"/>
      <c r="D370" s="47"/>
      <c r="E370" s="379"/>
      <c r="F370" s="48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50"/>
    </row>
    <row r="371" spans="1:17" ht="33" customHeight="1">
      <c r="A371" s="34" t="s">
        <v>49</v>
      </c>
      <c r="B371" s="35">
        <v>1</v>
      </c>
      <c r="C371" s="371" t="s">
        <v>187</v>
      </c>
      <c r="D371" s="46" t="s">
        <v>188</v>
      </c>
      <c r="E371" s="373" t="s">
        <v>189</v>
      </c>
      <c r="F371" s="51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</row>
    <row r="372" spans="1:17" ht="14.25" hidden="1" customHeight="1">
      <c r="A372" s="34"/>
      <c r="B372" s="35">
        <v>2</v>
      </c>
      <c r="C372" s="371"/>
      <c r="D372" s="46"/>
      <c r="E372" s="373"/>
      <c r="F372" s="54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6"/>
    </row>
    <row r="373" spans="1:17" ht="14.25" hidden="1" customHeight="1">
      <c r="A373" s="34"/>
      <c r="B373" s="35">
        <v>3</v>
      </c>
      <c r="C373" s="371"/>
      <c r="D373" s="46"/>
      <c r="E373" s="373"/>
      <c r="F373" s="54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6"/>
    </row>
    <row r="374" spans="1:17" ht="14.25" hidden="1" customHeight="1">
      <c r="A374" s="34"/>
      <c r="B374" s="35">
        <v>4</v>
      </c>
      <c r="C374" s="371"/>
      <c r="D374" s="46"/>
      <c r="E374" s="373"/>
      <c r="F374" s="54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6"/>
    </row>
    <row r="375" spans="1:17" ht="14.25" hidden="1" customHeight="1">
      <c r="A375" s="34"/>
      <c r="B375" s="35">
        <v>5</v>
      </c>
      <c r="C375" s="371"/>
      <c r="D375" s="46"/>
      <c r="E375" s="373"/>
      <c r="F375" s="54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6"/>
    </row>
    <row r="376" spans="1:17" ht="14.25" hidden="1" customHeight="1">
      <c r="A376" s="34"/>
      <c r="B376" s="35">
        <v>6</v>
      </c>
      <c r="C376" s="371"/>
      <c r="D376" s="46"/>
      <c r="E376" s="373"/>
      <c r="F376" s="54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6"/>
    </row>
    <row r="377" spans="1:17" ht="14.25" hidden="1" customHeight="1">
      <c r="A377" s="34"/>
      <c r="B377" s="35">
        <v>7</v>
      </c>
      <c r="C377" s="371"/>
      <c r="D377" s="46"/>
      <c r="E377" s="373"/>
      <c r="F377" s="54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6"/>
    </row>
    <row r="378" spans="1:17" ht="14.25" hidden="1" customHeight="1">
      <c r="A378" s="34"/>
      <c r="B378" s="35">
        <v>8</v>
      </c>
      <c r="C378" s="372"/>
      <c r="D378" s="60"/>
      <c r="E378" s="374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3"/>
    </row>
    <row r="379" spans="1:17" ht="14.25" customHeight="1">
      <c r="A379" s="34" t="s">
        <v>50</v>
      </c>
      <c r="B379" s="35">
        <v>1</v>
      </c>
      <c r="C379" s="371" t="s">
        <v>190</v>
      </c>
      <c r="D379" s="46" t="s">
        <v>188</v>
      </c>
      <c r="E379" s="373" t="s">
        <v>191</v>
      </c>
      <c r="F379" s="64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6"/>
    </row>
    <row r="380" spans="1:17" ht="14.25" hidden="1" customHeight="1">
      <c r="A380" s="34"/>
      <c r="B380" s="35">
        <v>2</v>
      </c>
      <c r="C380" s="371"/>
      <c r="D380" s="46"/>
      <c r="E380" s="373"/>
      <c r="F380" s="67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9"/>
    </row>
    <row r="381" spans="1:17" ht="14.25" hidden="1" customHeight="1">
      <c r="A381" s="34"/>
      <c r="B381" s="35">
        <v>3</v>
      </c>
      <c r="C381" s="371"/>
      <c r="D381" s="46"/>
      <c r="E381" s="373"/>
      <c r="F381" s="67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9"/>
    </row>
    <row r="382" spans="1:17" ht="14.25" hidden="1" customHeight="1">
      <c r="A382" s="34"/>
      <c r="B382" s="35">
        <v>4</v>
      </c>
      <c r="C382" s="371"/>
      <c r="D382" s="46"/>
      <c r="E382" s="373"/>
      <c r="F382" s="67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9"/>
    </row>
    <row r="383" spans="1:17" ht="14.25" hidden="1" customHeight="1">
      <c r="A383" s="34"/>
      <c r="B383" s="35">
        <v>5</v>
      </c>
      <c r="C383" s="371"/>
      <c r="D383" s="46"/>
      <c r="E383" s="373"/>
      <c r="F383" s="67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9"/>
    </row>
    <row r="384" spans="1:17" ht="14.25" hidden="1" customHeight="1">
      <c r="A384" s="34"/>
      <c r="B384" s="35">
        <v>6</v>
      </c>
      <c r="C384" s="371"/>
      <c r="D384" s="46"/>
      <c r="E384" s="373"/>
      <c r="F384" s="67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9"/>
    </row>
    <row r="385" spans="1:17" ht="14.25" hidden="1" customHeight="1">
      <c r="A385" s="34"/>
      <c r="B385" s="35">
        <v>7</v>
      </c>
      <c r="C385" s="371"/>
      <c r="D385" s="46"/>
      <c r="E385" s="373"/>
      <c r="F385" s="67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9"/>
    </row>
    <row r="386" spans="1:17" ht="14.25" hidden="1" customHeight="1">
      <c r="A386" s="34"/>
      <c r="B386" s="35">
        <v>8</v>
      </c>
      <c r="C386" s="372"/>
      <c r="D386" s="60"/>
      <c r="E386" s="374"/>
      <c r="F386" s="7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5"/>
    </row>
    <row r="387" spans="1:17" ht="14.25" customHeight="1">
      <c r="A387" s="34" t="s">
        <v>51</v>
      </c>
      <c r="B387" s="35">
        <v>1</v>
      </c>
      <c r="C387" s="371" t="s">
        <v>192</v>
      </c>
      <c r="D387" s="46" t="s">
        <v>188</v>
      </c>
      <c r="E387" s="373" t="s">
        <v>193</v>
      </c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4.25" hidden="1" customHeight="1">
      <c r="A388" s="34"/>
      <c r="B388" s="35">
        <v>2</v>
      </c>
      <c r="C388" s="371"/>
      <c r="D388" s="46"/>
      <c r="E388" s="373"/>
      <c r="F388" s="54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6"/>
    </row>
    <row r="389" spans="1:17" ht="14.25" hidden="1" customHeight="1">
      <c r="A389" s="34"/>
      <c r="B389" s="35">
        <v>3</v>
      </c>
      <c r="C389" s="371"/>
      <c r="D389" s="46"/>
      <c r="E389" s="373"/>
      <c r="F389" s="54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6"/>
    </row>
    <row r="390" spans="1:17" ht="14.25" hidden="1" customHeight="1">
      <c r="A390" s="34"/>
      <c r="B390" s="35">
        <v>4</v>
      </c>
      <c r="C390" s="371"/>
      <c r="D390" s="46"/>
      <c r="E390" s="373"/>
      <c r="F390" s="54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6"/>
    </row>
    <row r="391" spans="1:17" ht="14.25" hidden="1" customHeight="1">
      <c r="A391" s="34"/>
      <c r="B391" s="35">
        <v>5</v>
      </c>
      <c r="C391" s="371"/>
      <c r="D391" s="46"/>
      <c r="E391" s="373"/>
      <c r="F391" s="54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6"/>
    </row>
    <row r="392" spans="1:17" ht="14.25" hidden="1" customHeight="1">
      <c r="A392" s="34"/>
      <c r="B392" s="35">
        <v>6</v>
      </c>
      <c r="C392" s="371"/>
      <c r="D392" s="46"/>
      <c r="E392" s="373"/>
      <c r="F392" s="54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</row>
    <row r="393" spans="1:17" ht="14.25" hidden="1" customHeight="1">
      <c r="A393" s="34"/>
      <c r="B393" s="35">
        <v>7</v>
      </c>
      <c r="C393" s="371"/>
      <c r="D393" s="46"/>
      <c r="E393" s="373"/>
      <c r="F393" s="54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6"/>
    </row>
    <row r="394" spans="1:17" ht="14.25" hidden="1" customHeight="1">
      <c r="A394" s="34"/>
      <c r="B394" s="35">
        <v>8</v>
      </c>
      <c r="C394" s="372"/>
      <c r="D394" s="60"/>
      <c r="E394" s="374"/>
      <c r="F394" s="61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3"/>
    </row>
    <row r="395" spans="1:17" ht="14.25" customHeight="1">
      <c r="A395" s="34" t="s">
        <v>52</v>
      </c>
      <c r="B395" s="35">
        <v>1</v>
      </c>
      <c r="C395" s="371" t="s">
        <v>194</v>
      </c>
      <c r="D395" s="46" t="s">
        <v>188</v>
      </c>
      <c r="E395" s="373" t="s">
        <v>195</v>
      </c>
      <c r="F395" s="64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6"/>
    </row>
    <row r="396" spans="1:17" ht="14.25" hidden="1" customHeight="1">
      <c r="A396" s="34"/>
      <c r="B396" s="35">
        <v>2</v>
      </c>
      <c r="C396" s="371"/>
      <c r="D396" s="46"/>
      <c r="E396" s="373"/>
      <c r="F396" s="67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9"/>
    </row>
    <row r="397" spans="1:17" ht="14.25" hidden="1" customHeight="1">
      <c r="A397" s="34"/>
      <c r="B397" s="35">
        <v>3</v>
      </c>
      <c r="C397" s="371"/>
      <c r="D397" s="46"/>
      <c r="E397" s="373"/>
      <c r="F397" s="67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9"/>
    </row>
    <row r="398" spans="1:17" ht="14.25" hidden="1" customHeight="1">
      <c r="A398" s="34"/>
      <c r="B398" s="35">
        <v>4</v>
      </c>
      <c r="C398" s="371"/>
      <c r="D398" s="46"/>
      <c r="E398" s="373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9"/>
    </row>
    <row r="399" spans="1:17" ht="14.25" hidden="1" customHeight="1">
      <c r="A399" s="34"/>
      <c r="B399" s="35">
        <v>5</v>
      </c>
      <c r="C399" s="371"/>
      <c r="D399" s="46"/>
      <c r="E399" s="373"/>
      <c r="F399" s="67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9"/>
    </row>
    <row r="400" spans="1:17" ht="14.25" hidden="1" customHeight="1">
      <c r="A400" s="34"/>
      <c r="B400" s="35">
        <v>6</v>
      </c>
      <c r="C400" s="371"/>
      <c r="D400" s="46"/>
      <c r="E400" s="373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9"/>
    </row>
    <row r="401" spans="1:17" ht="14.25" hidden="1" customHeight="1">
      <c r="A401" s="34"/>
      <c r="B401" s="35">
        <v>7</v>
      </c>
      <c r="C401" s="371"/>
      <c r="D401" s="46"/>
      <c r="E401" s="373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9"/>
    </row>
    <row r="402" spans="1:17" ht="14.25" hidden="1" customHeight="1">
      <c r="A402" s="34"/>
      <c r="B402" s="35">
        <v>8</v>
      </c>
      <c r="C402" s="372"/>
      <c r="D402" s="60"/>
      <c r="E402" s="374"/>
      <c r="F402" s="73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5"/>
    </row>
    <row r="403" spans="1:17" ht="33" customHeight="1">
      <c r="A403" s="34" t="s">
        <v>53</v>
      </c>
      <c r="B403" s="35">
        <v>1</v>
      </c>
      <c r="C403" s="380" t="s">
        <v>69</v>
      </c>
      <c r="D403" s="88" t="s">
        <v>188</v>
      </c>
      <c r="E403" s="382" t="s">
        <v>186</v>
      </c>
      <c r="F403" s="51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3"/>
    </row>
    <row r="404" spans="1:17" ht="14.25" hidden="1" customHeight="1">
      <c r="A404" s="34"/>
      <c r="B404" s="35">
        <v>2</v>
      </c>
      <c r="C404" s="380"/>
      <c r="D404" s="46"/>
      <c r="E404" s="382"/>
      <c r="F404" s="54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6"/>
    </row>
    <row r="405" spans="1:17" ht="14.25" hidden="1" customHeight="1">
      <c r="A405" s="34"/>
      <c r="B405" s="35">
        <v>3</v>
      </c>
      <c r="C405" s="380"/>
      <c r="D405" s="46"/>
      <c r="E405" s="382"/>
      <c r="F405" s="54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6"/>
    </row>
    <row r="406" spans="1:17" ht="14.25" hidden="1" customHeight="1">
      <c r="A406" s="34"/>
      <c r="B406" s="35">
        <v>4</v>
      </c>
      <c r="C406" s="380"/>
      <c r="D406" s="46"/>
      <c r="E406" s="382"/>
      <c r="F406" s="54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6"/>
    </row>
    <row r="407" spans="1:17" ht="14.25" hidden="1" customHeight="1">
      <c r="A407" s="34"/>
      <c r="B407" s="35">
        <v>5</v>
      </c>
      <c r="C407" s="380"/>
      <c r="D407" s="46"/>
      <c r="E407" s="382"/>
      <c r="F407" s="54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6"/>
    </row>
    <row r="408" spans="1:17" ht="14.25" hidden="1" customHeight="1">
      <c r="A408" s="34"/>
      <c r="B408" s="35">
        <v>6</v>
      </c>
      <c r="C408" s="380"/>
      <c r="D408" s="46"/>
      <c r="E408" s="382"/>
      <c r="F408" s="54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6"/>
    </row>
    <row r="409" spans="1:17" ht="14.25" hidden="1" customHeight="1">
      <c r="A409" s="34"/>
      <c r="B409" s="35">
        <v>7</v>
      </c>
      <c r="C409" s="380"/>
      <c r="D409" s="46"/>
      <c r="E409" s="382"/>
      <c r="F409" s="54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6"/>
    </row>
    <row r="410" spans="1:17" ht="14.25" hidden="1" customHeight="1">
      <c r="A410" s="34"/>
      <c r="B410" s="35">
        <v>8</v>
      </c>
      <c r="C410" s="381"/>
      <c r="D410" s="60"/>
      <c r="E410" s="383"/>
      <c r="F410" s="6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3"/>
    </row>
    <row r="411" spans="1:17" ht="23.25" customHeight="1">
      <c r="A411" s="34" t="s">
        <v>54</v>
      </c>
      <c r="B411" s="35">
        <v>1</v>
      </c>
      <c r="C411" s="380" t="s">
        <v>88</v>
      </c>
      <c r="D411" s="88" t="s">
        <v>188</v>
      </c>
      <c r="E411" s="382" t="s">
        <v>82</v>
      </c>
      <c r="F411" s="64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6"/>
    </row>
    <row r="412" spans="1:17" ht="14.25" hidden="1" customHeight="1">
      <c r="A412" s="34"/>
      <c r="B412" s="35">
        <v>2</v>
      </c>
      <c r="C412" s="380"/>
      <c r="D412" s="46"/>
      <c r="E412" s="382"/>
      <c r="F412" s="67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9"/>
    </row>
    <row r="413" spans="1:17" ht="14.25" hidden="1" customHeight="1">
      <c r="A413" s="34"/>
      <c r="B413" s="35">
        <v>3</v>
      </c>
      <c r="C413" s="380"/>
      <c r="D413" s="46"/>
      <c r="E413" s="382"/>
      <c r="F413" s="67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9"/>
    </row>
    <row r="414" spans="1:17" ht="14.25" hidden="1" customHeight="1">
      <c r="A414" s="34"/>
      <c r="B414" s="35">
        <v>4</v>
      </c>
      <c r="C414" s="380"/>
      <c r="D414" s="46"/>
      <c r="E414" s="382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9"/>
    </row>
    <row r="415" spans="1:17" ht="14.25" hidden="1" customHeight="1">
      <c r="A415" s="34"/>
      <c r="B415" s="35">
        <v>5</v>
      </c>
      <c r="C415" s="380"/>
      <c r="D415" s="46"/>
      <c r="E415" s="382"/>
      <c r="F415" s="67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9"/>
    </row>
    <row r="416" spans="1:17" ht="14.25" hidden="1" customHeight="1">
      <c r="A416" s="34"/>
      <c r="B416" s="35">
        <v>6</v>
      </c>
      <c r="C416" s="380"/>
      <c r="D416" s="46"/>
      <c r="E416" s="382"/>
      <c r="F416" s="67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9"/>
    </row>
    <row r="417" spans="1:17" ht="14.25" hidden="1" customHeight="1">
      <c r="A417" s="34"/>
      <c r="B417" s="35">
        <v>7</v>
      </c>
      <c r="C417" s="380"/>
      <c r="D417" s="46"/>
      <c r="E417" s="382"/>
      <c r="F417" s="67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9"/>
    </row>
    <row r="418" spans="1:17" ht="14.25" hidden="1" customHeight="1">
      <c r="A418" s="34"/>
      <c r="B418" s="35">
        <v>8</v>
      </c>
      <c r="C418" s="380"/>
      <c r="D418" s="46"/>
      <c r="E418" s="382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2"/>
    </row>
    <row r="419" spans="1:17" ht="3.75" customHeight="1">
      <c r="A419" s="30"/>
      <c r="B419" s="30"/>
      <c r="C419" s="375"/>
      <c r="D419" s="375"/>
      <c r="E419" s="375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ht="35.25" customHeight="1">
      <c r="A420" s="32" t="s">
        <v>23</v>
      </c>
      <c r="B420" s="33">
        <v>1</v>
      </c>
      <c r="C420" s="376" t="s">
        <v>196</v>
      </c>
      <c r="D420" s="36"/>
      <c r="E420" s="378" t="s">
        <v>197</v>
      </c>
      <c r="F420" s="76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8"/>
    </row>
    <row r="421" spans="1:17" ht="14.25" hidden="1" customHeight="1">
      <c r="A421" s="32"/>
      <c r="B421" s="33">
        <v>2</v>
      </c>
      <c r="C421" s="376"/>
      <c r="D421" s="36"/>
      <c r="E421" s="378"/>
      <c r="F421" s="7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1"/>
    </row>
    <row r="422" spans="1:17" ht="14.25" hidden="1" customHeight="1">
      <c r="A422" s="32"/>
      <c r="B422" s="33">
        <v>3</v>
      </c>
      <c r="C422" s="376"/>
      <c r="D422" s="36"/>
      <c r="E422" s="378"/>
      <c r="F422" s="7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1"/>
    </row>
    <row r="423" spans="1:17" ht="14.25" hidden="1" customHeight="1">
      <c r="A423" s="32"/>
      <c r="B423" s="33">
        <v>4</v>
      </c>
      <c r="C423" s="376"/>
      <c r="D423" s="36"/>
      <c r="E423" s="378"/>
      <c r="F423" s="7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1"/>
    </row>
    <row r="424" spans="1:17" ht="14.25" hidden="1" customHeight="1">
      <c r="A424" s="32"/>
      <c r="B424" s="33">
        <v>5</v>
      </c>
      <c r="C424" s="376"/>
      <c r="D424" s="36"/>
      <c r="E424" s="378"/>
      <c r="F424" s="7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1"/>
    </row>
    <row r="425" spans="1:17" ht="14.25" hidden="1" customHeight="1">
      <c r="A425" s="32"/>
      <c r="B425" s="33">
        <v>6</v>
      </c>
      <c r="C425" s="376"/>
      <c r="D425" s="36"/>
      <c r="E425" s="378"/>
      <c r="F425" s="7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1"/>
    </row>
    <row r="426" spans="1:17" ht="14.25" hidden="1" customHeight="1">
      <c r="A426" s="32"/>
      <c r="B426" s="33">
        <v>7</v>
      </c>
      <c r="C426" s="376"/>
      <c r="D426" s="36"/>
      <c r="E426" s="378"/>
      <c r="F426" s="7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1"/>
    </row>
    <row r="427" spans="1:17" ht="14.25" hidden="1" customHeight="1">
      <c r="A427" s="32"/>
      <c r="B427" s="33">
        <v>8</v>
      </c>
      <c r="C427" s="377"/>
      <c r="D427" s="47"/>
      <c r="E427" s="379"/>
      <c r="F427" s="85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7"/>
    </row>
    <row r="428" spans="1:17" ht="23.25" customHeight="1">
      <c r="A428" s="34" t="s">
        <v>55</v>
      </c>
      <c r="B428" s="35">
        <v>1</v>
      </c>
      <c r="C428" s="371" t="s">
        <v>198</v>
      </c>
      <c r="D428" s="46" t="s">
        <v>199</v>
      </c>
      <c r="E428" s="373" t="s">
        <v>200</v>
      </c>
      <c r="F428" s="64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6"/>
    </row>
    <row r="429" spans="1:17" ht="14.25" hidden="1" customHeight="1">
      <c r="A429" s="34"/>
      <c r="B429" s="35">
        <v>2</v>
      </c>
      <c r="C429" s="371"/>
      <c r="D429" s="46"/>
      <c r="E429" s="373"/>
      <c r="F429" s="67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9"/>
    </row>
    <row r="430" spans="1:17" ht="14.25" hidden="1" customHeight="1">
      <c r="A430" s="34"/>
      <c r="B430" s="35">
        <v>3</v>
      </c>
      <c r="C430" s="371"/>
      <c r="D430" s="46"/>
      <c r="E430" s="373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9"/>
    </row>
    <row r="431" spans="1:17" ht="14.25" hidden="1" customHeight="1">
      <c r="A431" s="34"/>
      <c r="B431" s="35">
        <v>4</v>
      </c>
      <c r="C431" s="371"/>
      <c r="D431" s="46"/>
      <c r="E431" s="373"/>
      <c r="F431" s="67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9"/>
    </row>
    <row r="432" spans="1:17" ht="14.25" hidden="1" customHeight="1">
      <c r="A432" s="34"/>
      <c r="B432" s="35">
        <v>5</v>
      </c>
      <c r="C432" s="371"/>
      <c r="D432" s="46"/>
      <c r="E432" s="373"/>
      <c r="F432" s="67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9"/>
    </row>
    <row r="433" spans="1:17" ht="14.25" hidden="1" customHeight="1">
      <c r="A433" s="34"/>
      <c r="B433" s="35">
        <v>6</v>
      </c>
      <c r="C433" s="371"/>
      <c r="D433" s="46"/>
      <c r="E433" s="373"/>
      <c r="F433" s="67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9"/>
    </row>
    <row r="434" spans="1:17" ht="14.25" hidden="1" customHeight="1">
      <c r="A434" s="34"/>
      <c r="B434" s="35">
        <v>7</v>
      </c>
      <c r="C434" s="371"/>
      <c r="D434" s="46"/>
      <c r="E434" s="373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9"/>
    </row>
    <row r="435" spans="1:17" ht="14.25" hidden="1" customHeight="1">
      <c r="A435" s="34"/>
      <c r="B435" s="35">
        <v>8</v>
      </c>
      <c r="C435" s="372"/>
      <c r="D435" s="60"/>
      <c r="E435" s="374"/>
      <c r="F435" s="73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5"/>
    </row>
    <row r="436" spans="1:17" ht="14.25" customHeight="1">
      <c r="A436" s="34" t="s">
        <v>201</v>
      </c>
      <c r="B436" s="35">
        <v>1</v>
      </c>
      <c r="C436" s="371" t="s">
        <v>202</v>
      </c>
      <c r="D436" s="46" t="s">
        <v>199</v>
      </c>
      <c r="E436" s="373" t="s">
        <v>203</v>
      </c>
      <c r="F436" s="51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3"/>
    </row>
    <row r="437" spans="1:17" ht="14.25" hidden="1" customHeight="1">
      <c r="A437" s="34"/>
      <c r="B437" s="35">
        <v>2</v>
      </c>
      <c r="C437" s="371"/>
      <c r="D437" s="46"/>
      <c r="E437" s="373"/>
      <c r="F437" s="54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6"/>
    </row>
    <row r="438" spans="1:17" ht="14.25" hidden="1" customHeight="1">
      <c r="A438" s="34"/>
      <c r="B438" s="35">
        <v>3</v>
      </c>
      <c r="C438" s="371"/>
      <c r="D438" s="46"/>
      <c r="E438" s="373"/>
      <c r="F438" s="54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6"/>
    </row>
    <row r="439" spans="1:17" ht="14.25" hidden="1" customHeight="1">
      <c r="A439" s="34"/>
      <c r="B439" s="35">
        <v>4</v>
      </c>
      <c r="C439" s="371"/>
      <c r="D439" s="46"/>
      <c r="E439" s="373"/>
      <c r="F439" s="54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6"/>
    </row>
    <row r="440" spans="1:17" ht="14.25" hidden="1" customHeight="1">
      <c r="A440" s="34"/>
      <c r="B440" s="35">
        <v>5</v>
      </c>
      <c r="C440" s="371"/>
      <c r="D440" s="46"/>
      <c r="E440" s="373"/>
      <c r="F440" s="54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6"/>
    </row>
    <row r="441" spans="1:17" ht="14.25" hidden="1" customHeight="1">
      <c r="A441" s="34"/>
      <c r="B441" s="35">
        <v>6</v>
      </c>
      <c r="C441" s="371"/>
      <c r="D441" s="46"/>
      <c r="E441" s="373"/>
      <c r="F441" s="54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</row>
    <row r="442" spans="1:17" ht="14.25" hidden="1" customHeight="1">
      <c r="A442" s="34"/>
      <c r="B442" s="35">
        <v>7</v>
      </c>
      <c r="C442" s="371"/>
      <c r="D442" s="46"/>
      <c r="E442" s="373"/>
      <c r="F442" s="54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</row>
    <row r="443" spans="1:17" ht="14.25" hidden="1" customHeight="1">
      <c r="A443" s="34"/>
      <c r="B443" s="35">
        <v>8</v>
      </c>
      <c r="C443" s="372"/>
      <c r="D443" s="60"/>
      <c r="E443" s="374"/>
      <c r="F443" s="61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3"/>
    </row>
    <row r="444" spans="1:17" ht="23.25" customHeight="1">
      <c r="A444" s="34" t="s">
        <v>204</v>
      </c>
      <c r="B444" s="35">
        <v>1</v>
      </c>
      <c r="C444" s="371" t="s">
        <v>205</v>
      </c>
      <c r="D444" s="46" t="s">
        <v>199</v>
      </c>
      <c r="E444" s="373" t="s">
        <v>206</v>
      </c>
      <c r="F444" s="64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6"/>
    </row>
    <row r="445" spans="1:17" ht="14.25" hidden="1" customHeight="1">
      <c r="A445" s="34"/>
      <c r="B445" s="35">
        <v>2</v>
      </c>
      <c r="C445" s="371"/>
      <c r="D445" s="46"/>
      <c r="E445" s="373"/>
      <c r="F445" s="67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9"/>
    </row>
    <row r="446" spans="1:17" ht="14.25" hidden="1" customHeight="1">
      <c r="A446" s="34"/>
      <c r="B446" s="35">
        <v>3</v>
      </c>
      <c r="C446" s="371"/>
      <c r="D446" s="46"/>
      <c r="E446" s="373"/>
      <c r="F446" s="67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9"/>
    </row>
    <row r="447" spans="1:17" ht="14.25" hidden="1" customHeight="1">
      <c r="A447" s="34"/>
      <c r="B447" s="35">
        <v>4</v>
      </c>
      <c r="C447" s="371"/>
      <c r="D447" s="46"/>
      <c r="E447" s="373"/>
      <c r="F447" s="67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9"/>
    </row>
    <row r="448" spans="1:17" ht="14.25" hidden="1" customHeight="1">
      <c r="A448" s="34"/>
      <c r="B448" s="35">
        <v>5</v>
      </c>
      <c r="C448" s="371"/>
      <c r="D448" s="46"/>
      <c r="E448" s="373"/>
      <c r="F448" s="67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9"/>
    </row>
    <row r="449" spans="1:17" ht="14.25" hidden="1" customHeight="1">
      <c r="A449" s="34"/>
      <c r="B449" s="35">
        <v>6</v>
      </c>
      <c r="C449" s="371"/>
      <c r="D449" s="46"/>
      <c r="E449" s="373"/>
      <c r="F449" s="67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9"/>
    </row>
    <row r="450" spans="1:17" ht="14.25" hidden="1" customHeight="1">
      <c r="A450" s="34"/>
      <c r="B450" s="35">
        <v>7</v>
      </c>
      <c r="C450" s="371"/>
      <c r="D450" s="46"/>
      <c r="E450" s="373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9"/>
    </row>
    <row r="451" spans="1:17" ht="14.25" hidden="1" customHeight="1">
      <c r="A451" s="34"/>
      <c r="B451" s="35">
        <v>8</v>
      </c>
      <c r="C451" s="372"/>
      <c r="D451" s="60"/>
      <c r="E451" s="374"/>
      <c r="F451" s="73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5"/>
    </row>
    <row r="452" spans="1:17" ht="23.25" customHeight="1">
      <c r="A452" s="34" t="s">
        <v>207</v>
      </c>
      <c r="B452" s="35">
        <v>1</v>
      </c>
      <c r="C452" s="380" t="s">
        <v>73</v>
      </c>
      <c r="D452" s="88" t="s">
        <v>199</v>
      </c>
      <c r="E452" s="382" t="s">
        <v>197</v>
      </c>
      <c r="F452" s="51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3"/>
    </row>
    <row r="453" spans="1:17" ht="14.25" hidden="1" customHeight="1">
      <c r="A453" s="34"/>
      <c r="B453" s="35">
        <v>2</v>
      </c>
      <c r="C453" s="380"/>
      <c r="D453" s="46"/>
      <c r="E453" s="382"/>
      <c r="F453" s="54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6"/>
    </row>
    <row r="454" spans="1:17" ht="14.25" hidden="1" customHeight="1">
      <c r="A454" s="34"/>
      <c r="B454" s="35">
        <v>3</v>
      </c>
      <c r="C454" s="380"/>
      <c r="D454" s="46"/>
      <c r="E454" s="382"/>
      <c r="F454" s="54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6"/>
    </row>
    <row r="455" spans="1:17" ht="14.25" hidden="1" customHeight="1">
      <c r="A455" s="34"/>
      <c r="B455" s="35">
        <v>4</v>
      </c>
      <c r="C455" s="380"/>
      <c r="D455" s="46"/>
      <c r="E455" s="382"/>
      <c r="F455" s="54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6"/>
    </row>
    <row r="456" spans="1:17" ht="14.25" hidden="1" customHeight="1">
      <c r="A456" s="34"/>
      <c r="B456" s="35">
        <v>5</v>
      </c>
      <c r="C456" s="380"/>
      <c r="D456" s="46"/>
      <c r="E456" s="382"/>
      <c r="F456" s="54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6"/>
    </row>
    <row r="457" spans="1:17" ht="14.25" hidden="1" customHeight="1">
      <c r="A457" s="34"/>
      <c r="B457" s="35">
        <v>6</v>
      </c>
      <c r="C457" s="380"/>
      <c r="D457" s="46"/>
      <c r="E457" s="382"/>
      <c r="F457" s="54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</row>
    <row r="458" spans="1:17" ht="14.25" hidden="1" customHeight="1">
      <c r="A458" s="34"/>
      <c r="B458" s="35">
        <v>7</v>
      </c>
      <c r="C458" s="380"/>
      <c r="D458" s="46"/>
      <c r="E458" s="382"/>
      <c r="F458" s="54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6"/>
    </row>
    <row r="459" spans="1:17" ht="14.25" hidden="1" customHeight="1">
      <c r="A459" s="34"/>
      <c r="B459" s="35">
        <v>8</v>
      </c>
      <c r="C459" s="381"/>
      <c r="D459" s="60"/>
      <c r="E459" s="383"/>
      <c r="F459" s="61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3"/>
    </row>
    <row r="460" spans="1:17" ht="23.25" customHeight="1">
      <c r="A460" s="34" t="s">
        <v>208</v>
      </c>
      <c r="B460" s="35">
        <v>1</v>
      </c>
      <c r="C460" s="380" t="s">
        <v>83</v>
      </c>
      <c r="D460" s="88" t="s">
        <v>199</v>
      </c>
      <c r="E460" s="382" t="s">
        <v>82</v>
      </c>
      <c r="F460" s="64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6"/>
    </row>
    <row r="461" spans="1:17" ht="14.25" hidden="1" customHeight="1">
      <c r="A461" s="34"/>
      <c r="B461" s="35">
        <v>2</v>
      </c>
      <c r="C461" s="380"/>
      <c r="D461" s="46"/>
      <c r="E461" s="382"/>
      <c r="F461" s="67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9"/>
    </row>
    <row r="462" spans="1:17" ht="14.25" hidden="1" customHeight="1">
      <c r="A462" s="34"/>
      <c r="B462" s="35">
        <v>3</v>
      </c>
      <c r="C462" s="380"/>
      <c r="D462" s="46"/>
      <c r="E462" s="382"/>
      <c r="F462" s="67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9"/>
    </row>
    <row r="463" spans="1:17" ht="14.25" hidden="1" customHeight="1">
      <c r="A463" s="34"/>
      <c r="B463" s="35">
        <v>4</v>
      </c>
      <c r="C463" s="380"/>
      <c r="D463" s="46"/>
      <c r="E463" s="382"/>
      <c r="F463" s="67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9"/>
    </row>
    <row r="464" spans="1:17" ht="14.25" hidden="1" customHeight="1">
      <c r="A464" s="34"/>
      <c r="B464" s="35">
        <v>5</v>
      </c>
      <c r="C464" s="380"/>
      <c r="D464" s="46"/>
      <c r="E464" s="382"/>
      <c r="F464" s="67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9"/>
    </row>
    <row r="465" spans="1:17" ht="14.25" hidden="1" customHeight="1">
      <c r="A465" s="34"/>
      <c r="B465" s="35">
        <v>6</v>
      </c>
      <c r="C465" s="380"/>
      <c r="D465" s="46"/>
      <c r="E465" s="382"/>
      <c r="F465" s="67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9"/>
    </row>
    <row r="466" spans="1:17" ht="14.25" hidden="1" customHeight="1">
      <c r="A466" s="34"/>
      <c r="B466" s="35">
        <v>7</v>
      </c>
      <c r="C466" s="380"/>
      <c r="D466" s="46"/>
      <c r="E466" s="382"/>
      <c r="F466" s="67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9"/>
    </row>
    <row r="467" spans="1:17" ht="14.25" hidden="1" customHeight="1">
      <c r="A467" s="34"/>
      <c r="B467" s="35">
        <v>8</v>
      </c>
      <c r="C467" s="380"/>
      <c r="D467" s="46"/>
      <c r="E467" s="382"/>
      <c r="F467" s="70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2"/>
    </row>
    <row r="468" spans="1:17" ht="3.75" customHeight="1">
      <c r="A468" s="30"/>
      <c r="B468" s="30"/>
      <c r="C468" s="375"/>
      <c r="D468" s="375"/>
      <c r="E468" s="375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ht="45.75" customHeight="1">
      <c r="A469" s="32" t="s">
        <v>24</v>
      </c>
      <c r="B469" s="33">
        <v>1</v>
      </c>
      <c r="C469" s="376" t="s">
        <v>209</v>
      </c>
      <c r="D469" s="36"/>
      <c r="E469" s="378" t="s">
        <v>210</v>
      </c>
      <c r="F469" s="76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8"/>
    </row>
    <row r="470" spans="1:17" ht="14.25" hidden="1" customHeight="1">
      <c r="A470" s="32"/>
      <c r="B470" s="33">
        <v>2</v>
      </c>
      <c r="C470" s="376"/>
      <c r="D470" s="36"/>
      <c r="E470" s="378"/>
      <c r="F470" s="7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1"/>
    </row>
    <row r="471" spans="1:17" ht="14.25" hidden="1" customHeight="1">
      <c r="A471" s="32"/>
      <c r="B471" s="33">
        <v>3</v>
      </c>
      <c r="C471" s="376"/>
      <c r="D471" s="36"/>
      <c r="E471" s="378"/>
      <c r="F471" s="7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</row>
    <row r="472" spans="1:17" ht="14.25" hidden="1" customHeight="1">
      <c r="A472" s="32"/>
      <c r="B472" s="33">
        <v>4</v>
      </c>
      <c r="C472" s="376"/>
      <c r="D472" s="36"/>
      <c r="E472" s="378"/>
      <c r="F472" s="7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1"/>
    </row>
    <row r="473" spans="1:17" ht="14.25" hidden="1" customHeight="1">
      <c r="A473" s="32"/>
      <c r="B473" s="33">
        <v>5</v>
      </c>
      <c r="C473" s="376"/>
      <c r="D473" s="36"/>
      <c r="E473" s="378"/>
      <c r="F473" s="7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1"/>
    </row>
    <row r="474" spans="1:17" ht="14.25" hidden="1" customHeight="1">
      <c r="A474" s="32"/>
      <c r="B474" s="33">
        <v>6</v>
      </c>
      <c r="C474" s="376"/>
      <c r="D474" s="36"/>
      <c r="E474" s="378"/>
      <c r="F474" s="7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1"/>
    </row>
    <row r="475" spans="1:17" ht="14.25" hidden="1" customHeight="1">
      <c r="A475" s="32"/>
      <c r="B475" s="33">
        <v>7</v>
      </c>
      <c r="C475" s="376"/>
      <c r="D475" s="36"/>
      <c r="E475" s="378"/>
      <c r="F475" s="7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1"/>
    </row>
    <row r="476" spans="1:17" ht="14.25" hidden="1" customHeight="1">
      <c r="A476" s="32"/>
      <c r="B476" s="33">
        <v>8</v>
      </c>
      <c r="C476" s="377"/>
      <c r="D476" s="47"/>
      <c r="E476" s="379"/>
      <c r="F476" s="85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7"/>
    </row>
    <row r="477" spans="1:17" ht="23.25" customHeight="1">
      <c r="A477" s="34" t="s">
        <v>211</v>
      </c>
      <c r="B477" s="35">
        <v>1</v>
      </c>
      <c r="C477" s="371" t="s">
        <v>212</v>
      </c>
      <c r="D477" s="46" t="s">
        <v>213</v>
      </c>
      <c r="E477" s="373" t="s">
        <v>214</v>
      </c>
      <c r="F477" s="64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6"/>
    </row>
    <row r="478" spans="1:17" ht="14.25" hidden="1" customHeight="1">
      <c r="A478" s="34"/>
      <c r="B478" s="35">
        <v>2</v>
      </c>
      <c r="C478" s="371"/>
      <c r="D478" s="46"/>
      <c r="E478" s="373"/>
      <c r="F478" s="67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9"/>
    </row>
    <row r="479" spans="1:17" ht="14.25" hidden="1" customHeight="1">
      <c r="A479" s="34"/>
      <c r="B479" s="35">
        <v>3</v>
      </c>
      <c r="C479" s="371"/>
      <c r="D479" s="46"/>
      <c r="E479" s="373"/>
      <c r="F479" s="67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9"/>
    </row>
    <row r="480" spans="1:17" ht="14.25" hidden="1" customHeight="1">
      <c r="A480" s="34"/>
      <c r="B480" s="35">
        <v>4</v>
      </c>
      <c r="C480" s="371"/>
      <c r="D480" s="46"/>
      <c r="E480" s="373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9"/>
    </row>
    <row r="481" spans="1:17" ht="14.25" hidden="1" customHeight="1">
      <c r="A481" s="34"/>
      <c r="B481" s="35">
        <v>5</v>
      </c>
      <c r="C481" s="371"/>
      <c r="D481" s="46"/>
      <c r="E481" s="373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9"/>
    </row>
    <row r="482" spans="1:17" ht="14.25" hidden="1" customHeight="1">
      <c r="A482" s="34"/>
      <c r="B482" s="35">
        <v>6</v>
      </c>
      <c r="C482" s="371"/>
      <c r="D482" s="46"/>
      <c r="E482" s="373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9"/>
    </row>
    <row r="483" spans="1:17" ht="14.25" hidden="1" customHeight="1">
      <c r="A483" s="34"/>
      <c r="B483" s="35">
        <v>7</v>
      </c>
      <c r="C483" s="371"/>
      <c r="D483" s="46"/>
      <c r="E483" s="373"/>
      <c r="F483" s="67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9"/>
    </row>
    <row r="484" spans="1:17" ht="14.25" hidden="1" customHeight="1">
      <c r="A484" s="34"/>
      <c r="B484" s="35">
        <v>8</v>
      </c>
      <c r="C484" s="372"/>
      <c r="D484" s="60"/>
      <c r="E484" s="374"/>
      <c r="F484" s="7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5"/>
    </row>
    <row r="485" spans="1:17" ht="23.25" customHeight="1">
      <c r="A485" s="34" t="s">
        <v>215</v>
      </c>
      <c r="B485" s="35">
        <v>1</v>
      </c>
      <c r="C485" s="380" t="s">
        <v>76</v>
      </c>
      <c r="D485" s="88" t="s">
        <v>213</v>
      </c>
      <c r="E485" s="382" t="s">
        <v>214</v>
      </c>
      <c r="F485" s="51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3"/>
    </row>
    <row r="486" spans="1:17" ht="14.25" hidden="1" customHeight="1">
      <c r="A486" s="34"/>
      <c r="B486" s="35">
        <v>2</v>
      </c>
      <c r="C486" s="380"/>
      <c r="D486" s="46"/>
      <c r="E486" s="382"/>
      <c r="F486" s="54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6"/>
    </row>
    <row r="487" spans="1:17" ht="14.25" hidden="1" customHeight="1">
      <c r="A487" s="34"/>
      <c r="B487" s="35">
        <v>3</v>
      </c>
      <c r="C487" s="380"/>
      <c r="D487" s="46"/>
      <c r="E487" s="382"/>
      <c r="F487" s="54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6"/>
    </row>
    <row r="488" spans="1:17" ht="14.25" hidden="1" customHeight="1">
      <c r="A488" s="34"/>
      <c r="B488" s="35">
        <v>4</v>
      </c>
      <c r="C488" s="380"/>
      <c r="D488" s="46"/>
      <c r="E488" s="382"/>
      <c r="F488" s="54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6"/>
    </row>
    <row r="489" spans="1:17" ht="14.25" hidden="1" customHeight="1">
      <c r="A489" s="34"/>
      <c r="B489" s="35">
        <v>5</v>
      </c>
      <c r="C489" s="380"/>
      <c r="D489" s="46"/>
      <c r="E489" s="382"/>
      <c r="F489" s="54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6"/>
    </row>
    <row r="490" spans="1:17" ht="14.25" hidden="1" customHeight="1">
      <c r="A490" s="34"/>
      <c r="B490" s="35">
        <v>6</v>
      </c>
      <c r="C490" s="380"/>
      <c r="D490" s="46"/>
      <c r="E490" s="382"/>
      <c r="F490" s="54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6"/>
    </row>
    <row r="491" spans="1:17" ht="14.25" hidden="1" customHeight="1">
      <c r="A491" s="34"/>
      <c r="B491" s="35">
        <v>7</v>
      </c>
      <c r="C491" s="380"/>
      <c r="D491" s="46"/>
      <c r="E491" s="382"/>
      <c r="F491" s="54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6"/>
    </row>
    <row r="492" spans="1:17" ht="14.25" hidden="1" customHeight="1">
      <c r="A492" s="34"/>
      <c r="B492" s="35">
        <v>8</v>
      </c>
      <c r="C492" s="381"/>
      <c r="D492" s="60"/>
      <c r="E492" s="383"/>
      <c r="F492" s="61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3"/>
    </row>
    <row r="493" spans="1:17" ht="23.25" customHeight="1">
      <c r="A493" s="34" t="s">
        <v>216</v>
      </c>
      <c r="B493" s="35">
        <v>1</v>
      </c>
      <c r="C493" s="380" t="s">
        <v>90</v>
      </c>
      <c r="D493" s="88" t="s">
        <v>213</v>
      </c>
      <c r="E493" s="382" t="s">
        <v>82</v>
      </c>
      <c r="F493" s="64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6"/>
    </row>
    <row r="494" spans="1:17" ht="14.25" hidden="1" customHeight="1">
      <c r="A494" s="34"/>
      <c r="B494" s="35">
        <v>2</v>
      </c>
      <c r="C494" s="380"/>
      <c r="D494" s="46"/>
      <c r="E494" s="382"/>
      <c r="F494" s="67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9"/>
    </row>
    <row r="495" spans="1:17" ht="14.25" hidden="1" customHeight="1">
      <c r="A495" s="34"/>
      <c r="B495" s="35">
        <v>3</v>
      </c>
      <c r="C495" s="380"/>
      <c r="D495" s="46"/>
      <c r="E495" s="382"/>
      <c r="F495" s="67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9"/>
    </row>
    <row r="496" spans="1:17" ht="14.25" hidden="1" customHeight="1">
      <c r="A496" s="34"/>
      <c r="B496" s="35">
        <v>4</v>
      </c>
      <c r="C496" s="380"/>
      <c r="D496" s="46"/>
      <c r="E496" s="382"/>
      <c r="F496" s="67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9"/>
    </row>
    <row r="497" spans="1:17" ht="14.25" hidden="1" customHeight="1">
      <c r="A497" s="34"/>
      <c r="B497" s="35">
        <v>5</v>
      </c>
      <c r="C497" s="380"/>
      <c r="D497" s="46"/>
      <c r="E497" s="382"/>
      <c r="F497" s="67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9"/>
    </row>
    <row r="498" spans="1:17" ht="14.25" hidden="1" customHeight="1">
      <c r="A498" s="34"/>
      <c r="B498" s="35">
        <v>6</v>
      </c>
      <c r="C498" s="380"/>
      <c r="D498" s="46"/>
      <c r="E498" s="382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9"/>
    </row>
    <row r="499" spans="1:17" ht="14.25" hidden="1" customHeight="1">
      <c r="A499" s="34"/>
      <c r="B499" s="35">
        <v>7</v>
      </c>
      <c r="C499" s="380"/>
      <c r="D499" s="46"/>
      <c r="E499" s="382"/>
      <c r="F499" s="67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9"/>
    </row>
    <row r="500" spans="1:17" ht="14.25" hidden="1" customHeight="1">
      <c r="A500" s="34"/>
      <c r="B500" s="35">
        <v>8</v>
      </c>
      <c r="C500" s="380"/>
      <c r="D500" s="46"/>
      <c r="E500" s="382"/>
      <c r="F500" s="70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2"/>
    </row>
    <row r="501" spans="1:17" ht="3.75" customHeight="1">
      <c r="A501" s="30"/>
      <c r="B501" s="30"/>
      <c r="C501" s="375"/>
      <c r="D501" s="375"/>
      <c r="E501" s="375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1:17" ht="24.75" customHeight="1">
      <c r="A502" s="32" t="s">
        <v>25</v>
      </c>
      <c r="B502" s="33">
        <v>1</v>
      </c>
      <c r="C502" s="376" t="s">
        <v>217</v>
      </c>
      <c r="D502" s="36"/>
      <c r="E502" s="378" t="s">
        <v>218</v>
      </c>
      <c r="F502" s="76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8"/>
    </row>
    <row r="503" spans="1:17" ht="14.25" hidden="1" customHeight="1">
      <c r="A503" s="32"/>
      <c r="B503" s="33">
        <v>2</v>
      </c>
      <c r="C503" s="376"/>
      <c r="D503" s="36"/>
      <c r="E503" s="378"/>
      <c r="F503" s="79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1"/>
    </row>
    <row r="504" spans="1:17" ht="14.25" hidden="1" customHeight="1">
      <c r="A504" s="32"/>
      <c r="B504" s="33">
        <v>3</v>
      </c>
      <c r="C504" s="376"/>
      <c r="D504" s="36"/>
      <c r="E504" s="378"/>
      <c r="F504" s="79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1"/>
    </row>
    <row r="505" spans="1:17" ht="14.25" hidden="1" customHeight="1">
      <c r="A505" s="32"/>
      <c r="B505" s="33">
        <v>4</v>
      </c>
      <c r="C505" s="376"/>
      <c r="D505" s="36"/>
      <c r="E505" s="378"/>
      <c r="F505" s="79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1"/>
    </row>
    <row r="506" spans="1:17" ht="14.25" hidden="1" customHeight="1">
      <c r="A506" s="32"/>
      <c r="B506" s="33">
        <v>5</v>
      </c>
      <c r="C506" s="376"/>
      <c r="D506" s="36"/>
      <c r="E506" s="378"/>
      <c r="F506" s="79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1"/>
    </row>
    <row r="507" spans="1:17" ht="14.25" hidden="1" customHeight="1">
      <c r="A507" s="32"/>
      <c r="B507" s="33">
        <v>6</v>
      </c>
      <c r="C507" s="376"/>
      <c r="D507" s="36"/>
      <c r="E507" s="378"/>
      <c r="F507" s="79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1"/>
    </row>
    <row r="508" spans="1:17" ht="14.25" hidden="1" customHeight="1">
      <c r="A508" s="32"/>
      <c r="B508" s="33">
        <v>7</v>
      </c>
      <c r="C508" s="376"/>
      <c r="D508" s="36"/>
      <c r="E508" s="378"/>
      <c r="F508" s="79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1"/>
    </row>
    <row r="509" spans="1:17" ht="14.25" hidden="1" customHeight="1">
      <c r="A509" s="32"/>
      <c r="B509" s="33">
        <v>8</v>
      </c>
      <c r="C509" s="377"/>
      <c r="D509" s="47"/>
      <c r="E509" s="379"/>
      <c r="F509" s="85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7"/>
    </row>
    <row r="510" spans="1:17" ht="23.25" customHeight="1">
      <c r="A510" s="34" t="s">
        <v>219</v>
      </c>
      <c r="B510" s="35">
        <v>1</v>
      </c>
      <c r="C510" s="371" t="s">
        <v>220</v>
      </c>
      <c r="D510" s="46" t="s">
        <v>221</v>
      </c>
      <c r="E510" s="373" t="s">
        <v>222</v>
      </c>
      <c r="F510" s="64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6"/>
    </row>
    <row r="511" spans="1:17" ht="14.25" hidden="1" customHeight="1">
      <c r="A511" s="34"/>
      <c r="B511" s="35">
        <v>2</v>
      </c>
      <c r="C511" s="371"/>
      <c r="D511" s="46"/>
      <c r="E511" s="373"/>
      <c r="F511" s="67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9"/>
    </row>
    <row r="512" spans="1:17" ht="14.25" hidden="1" customHeight="1">
      <c r="A512" s="34"/>
      <c r="B512" s="35">
        <v>3</v>
      </c>
      <c r="C512" s="371"/>
      <c r="D512" s="46"/>
      <c r="E512" s="373"/>
      <c r="F512" s="67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9"/>
    </row>
    <row r="513" spans="1:17" ht="14.25" hidden="1" customHeight="1">
      <c r="A513" s="34"/>
      <c r="B513" s="35">
        <v>4</v>
      </c>
      <c r="C513" s="371"/>
      <c r="D513" s="46"/>
      <c r="E513" s="373"/>
      <c r="F513" s="67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9"/>
    </row>
    <row r="514" spans="1:17" ht="14.25" hidden="1" customHeight="1">
      <c r="A514" s="34"/>
      <c r="B514" s="35">
        <v>5</v>
      </c>
      <c r="C514" s="371"/>
      <c r="D514" s="46"/>
      <c r="E514" s="373"/>
      <c r="F514" s="67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9"/>
    </row>
    <row r="515" spans="1:17" ht="14.25" hidden="1" customHeight="1">
      <c r="A515" s="34"/>
      <c r="B515" s="35">
        <v>6</v>
      </c>
      <c r="C515" s="371"/>
      <c r="D515" s="46"/>
      <c r="E515" s="373"/>
      <c r="F515" s="67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9"/>
    </row>
    <row r="516" spans="1:17" ht="14.25" hidden="1" customHeight="1">
      <c r="A516" s="34"/>
      <c r="B516" s="35">
        <v>7</v>
      </c>
      <c r="C516" s="371"/>
      <c r="D516" s="46"/>
      <c r="E516" s="373"/>
      <c r="F516" s="67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9"/>
    </row>
    <row r="517" spans="1:17" ht="14.25" hidden="1" customHeight="1">
      <c r="A517" s="34"/>
      <c r="B517" s="35">
        <v>8</v>
      </c>
      <c r="C517" s="372"/>
      <c r="D517" s="60"/>
      <c r="E517" s="374"/>
      <c r="F517" s="73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5"/>
    </row>
    <row r="518" spans="1:17" ht="23.25" customHeight="1">
      <c r="A518" s="34" t="s">
        <v>223</v>
      </c>
      <c r="B518" s="35">
        <v>1</v>
      </c>
      <c r="C518" s="380" t="s">
        <v>79</v>
      </c>
      <c r="D518" s="88" t="s">
        <v>221</v>
      </c>
      <c r="E518" s="382" t="s">
        <v>222</v>
      </c>
      <c r="F518" s="51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3"/>
    </row>
    <row r="519" spans="1:17" ht="14.25" hidden="1" customHeight="1">
      <c r="A519" s="34"/>
      <c r="B519" s="35">
        <v>2</v>
      </c>
      <c r="C519" s="380"/>
      <c r="D519" s="46"/>
      <c r="E519" s="382"/>
      <c r="F519" s="54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6"/>
    </row>
    <row r="520" spans="1:17" ht="14.25" hidden="1" customHeight="1">
      <c r="A520" s="34"/>
      <c r="B520" s="35">
        <v>3</v>
      </c>
      <c r="C520" s="380"/>
      <c r="D520" s="46"/>
      <c r="E520" s="382"/>
      <c r="F520" s="54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6"/>
    </row>
    <row r="521" spans="1:17" ht="14.25" hidden="1" customHeight="1">
      <c r="A521" s="34"/>
      <c r="B521" s="35">
        <v>4</v>
      </c>
      <c r="C521" s="380"/>
      <c r="D521" s="46"/>
      <c r="E521" s="382"/>
      <c r="F521" s="54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6"/>
    </row>
    <row r="522" spans="1:17" ht="14.25" hidden="1" customHeight="1">
      <c r="A522" s="34"/>
      <c r="B522" s="35">
        <v>5</v>
      </c>
      <c r="C522" s="380"/>
      <c r="D522" s="46"/>
      <c r="E522" s="382"/>
      <c r="F522" s="54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6"/>
    </row>
    <row r="523" spans="1:17" ht="14.25" hidden="1" customHeight="1">
      <c r="A523" s="34"/>
      <c r="B523" s="35">
        <v>6</v>
      </c>
      <c r="C523" s="380"/>
      <c r="D523" s="46"/>
      <c r="E523" s="382"/>
      <c r="F523" s="54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6"/>
    </row>
    <row r="524" spans="1:17" ht="14.25" hidden="1" customHeight="1">
      <c r="A524" s="34"/>
      <c r="B524" s="35">
        <v>7</v>
      </c>
      <c r="C524" s="380"/>
      <c r="D524" s="46"/>
      <c r="E524" s="382"/>
      <c r="F524" s="54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6"/>
    </row>
    <row r="525" spans="1:17" ht="14.25" hidden="1" customHeight="1">
      <c r="A525" s="34"/>
      <c r="B525" s="35">
        <v>8</v>
      </c>
      <c r="C525" s="381"/>
      <c r="D525" s="60"/>
      <c r="E525" s="383"/>
      <c r="F525" s="61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3"/>
    </row>
    <row r="526" spans="1:17" ht="23.25" customHeight="1">
      <c r="A526" s="34" t="s">
        <v>224</v>
      </c>
      <c r="B526" s="35">
        <v>1</v>
      </c>
      <c r="C526" s="380" t="s">
        <v>92</v>
      </c>
      <c r="D526" s="88" t="s">
        <v>221</v>
      </c>
      <c r="E526" s="382" t="s">
        <v>82</v>
      </c>
      <c r="F526" s="64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6"/>
    </row>
    <row r="527" spans="1:17" ht="14.25" hidden="1" customHeight="1">
      <c r="A527" s="34"/>
      <c r="B527" s="35">
        <v>2</v>
      </c>
      <c r="C527" s="380"/>
      <c r="D527" s="46"/>
      <c r="E527" s="382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9"/>
    </row>
    <row r="528" spans="1:17" ht="14.25" hidden="1" customHeight="1">
      <c r="A528" s="34"/>
      <c r="B528" s="35">
        <v>3</v>
      </c>
      <c r="C528" s="380"/>
      <c r="D528" s="46"/>
      <c r="E528" s="382"/>
      <c r="F528" s="67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9"/>
    </row>
    <row r="529" spans="1:17" ht="14.25" hidden="1" customHeight="1">
      <c r="A529" s="34"/>
      <c r="B529" s="35">
        <v>4</v>
      </c>
      <c r="C529" s="380"/>
      <c r="D529" s="46"/>
      <c r="E529" s="382"/>
      <c r="F529" s="67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9"/>
    </row>
    <row r="530" spans="1:17" ht="14.25" hidden="1" customHeight="1">
      <c r="A530" s="34"/>
      <c r="B530" s="35">
        <v>5</v>
      </c>
      <c r="C530" s="380"/>
      <c r="D530" s="46"/>
      <c r="E530" s="382"/>
      <c r="F530" s="67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9"/>
    </row>
    <row r="531" spans="1:17" ht="14.25" hidden="1" customHeight="1">
      <c r="A531" s="34"/>
      <c r="B531" s="35">
        <v>6</v>
      </c>
      <c r="C531" s="380"/>
      <c r="D531" s="46"/>
      <c r="E531" s="382"/>
      <c r="F531" s="67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9"/>
    </row>
    <row r="532" spans="1:17" ht="14.25" hidden="1" customHeight="1">
      <c r="A532" s="34"/>
      <c r="B532" s="35">
        <v>7</v>
      </c>
      <c r="C532" s="380"/>
      <c r="D532" s="46"/>
      <c r="E532" s="382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9"/>
    </row>
    <row r="533" spans="1:17" ht="14.25" hidden="1" customHeight="1">
      <c r="A533" s="34"/>
      <c r="B533" s="35">
        <v>8</v>
      </c>
      <c r="C533" s="380"/>
      <c r="D533" s="46"/>
      <c r="E533" s="382"/>
      <c r="F533" s="70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2"/>
    </row>
    <row r="534" spans="1:17" ht="3.75" customHeight="1">
      <c r="A534" s="30"/>
      <c r="B534" s="30"/>
      <c r="C534" s="375"/>
      <c r="D534" s="375"/>
      <c r="E534" s="375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1:17" ht="35.25" customHeight="1">
      <c r="A535" s="32" t="s">
        <v>26</v>
      </c>
      <c r="B535" s="33">
        <v>1</v>
      </c>
      <c r="C535" s="376" t="s">
        <v>225</v>
      </c>
      <c r="D535" s="36"/>
      <c r="E535" s="378" t="s">
        <v>226</v>
      </c>
      <c r="F535" s="76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8"/>
    </row>
    <row r="536" spans="1:17" ht="14.25" hidden="1" customHeight="1">
      <c r="A536" s="32"/>
      <c r="B536" s="33">
        <v>2</v>
      </c>
      <c r="C536" s="376"/>
      <c r="D536" s="36"/>
      <c r="E536" s="378"/>
      <c r="F536" s="79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1"/>
    </row>
    <row r="537" spans="1:17" ht="14.25" hidden="1" customHeight="1">
      <c r="A537" s="32"/>
      <c r="B537" s="33">
        <v>3</v>
      </c>
      <c r="C537" s="376"/>
      <c r="D537" s="36"/>
      <c r="E537" s="378"/>
      <c r="F537" s="79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1"/>
    </row>
    <row r="538" spans="1:17" ht="14.25" hidden="1" customHeight="1">
      <c r="A538" s="32"/>
      <c r="B538" s="33">
        <v>4</v>
      </c>
      <c r="C538" s="376"/>
      <c r="D538" s="36"/>
      <c r="E538" s="378"/>
      <c r="F538" s="79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1"/>
    </row>
    <row r="539" spans="1:17" ht="14.25" hidden="1" customHeight="1">
      <c r="A539" s="32"/>
      <c r="B539" s="33">
        <v>5</v>
      </c>
      <c r="C539" s="376"/>
      <c r="D539" s="36"/>
      <c r="E539" s="378"/>
      <c r="F539" s="79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1"/>
    </row>
    <row r="540" spans="1:17" ht="14.25" hidden="1" customHeight="1">
      <c r="A540" s="32"/>
      <c r="B540" s="33">
        <v>6</v>
      </c>
      <c r="C540" s="376"/>
      <c r="D540" s="36"/>
      <c r="E540" s="378"/>
      <c r="F540" s="79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1"/>
    </row>
    <row r="541" spans="1:17" ht="14.25" hidden="1" customHeight="1">
      <c r="A541" s="32"/>
      <c r="B541" s="33">
        <v>7</v>
      </c>
      <c r="C541" s="376"/>
      <c r="D541" s="36"/>
      <c r="E541" s="378"/>
      <c r="F541" s="79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1"/>
    </row>
    <row r="542" spans="1:17" ht="14.25" hidden="1" customHeight="1">
      <c r="A542" s="32"/>
      <c r="B542" s="33">
        <v>8</v>
      </c>
      <c r="C542" s="377"/>
      <c r="D542" s="47"/>
      <c r="E542" s="379"/>
      <c r="F542" s="85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7"/>
    </row>
    <row r="543" spans="1:17" ht="23.25" customHeight="1">
      <c r="A543" s="34" t="s">
        <v>227</v>
      </c>
      <c r="B543" s="35">
        <v>1</v>
      </c>
      <c r="C543" s="371" t="s">
        <v>228</v>
      </c>
      <c r="D543" s="46" t="s">
        <v>229</v>
      </c>
      <c r="E543" s="373" t="s">
        <v>230</v>
      </c>
      <c r="F543" s="64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6"/>
    </row>
    <row r="544" spans="1:17" ht="14.25" hidden="1" customHeight="1">
      <c r="A544" s="34"/>
      <c r="B544" s="35">
        <v>2</v>
      </c>
      <c r="C544" s="371"/>
      <c r="D544" s="46"/>
      <c r="E544" s="373"/>
      <c r="F544" s="67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9"/>
    </row>
    <row r="545" spans="1:17" ht="14.25" hidden="1" customHeight="1">
      <c r="A545" s="34"/>
      <c r="B545" s="35">
        <v>3</v>
      </c>
      <c r="C545" s="371"/>
      <c r="D545" s="46"/>
      <c r="E545" s="373"/>
      <c r="F545" s="67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9"/>
    </row>
    <row r="546" spans="1:17" ht="14.25" hidden="1" customHeight="1">
      <c r="A546" s="34"/>
      <c r="B546" s="35">
        <v>4</v>
      </c>
      <c r="C546" s="371"/>
      <c r="D546" s="46"/>
      <c r="E546" s="373"/>
      <c r="F546" s="67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9"/>
    </row>
    <row r="547" spans="1:17" ht="14.25" hidden="1" customHeight="1">
      <c r="A547" s="34"/>
      <c r="B547" s="35">
        <v>5</v>
      </c>
      <c r="C547" s="371"/>
      <c r="D547" s="46"/>
      <c r="E547" s="373"/>
      <c r="F547" s="67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9"/>
    </row>
    <row r="548" spans="1:17" ht="14.25" hidden="1" customHeight="1">
      <c r="A548" s="34"/>
      <c r="B548" s="35">
        <v>6</v>
      </c>
      <c r="C548" s="371"/>
      <c r="D548" s="46"/>
      <c r="E548" s="373"/>
      <c r="F548" s="67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9"/>
    </row>
    <row r="549" spans="1:17" ht="14.25" hidden="1" customHeight="1">
      <c r="A549" s="34"/>
      <c r="B549" s="35">
        <v>7</v>
      </c>
      <c r="C549" s="371"/>
      <c r="D549" s="46"/>
      <c r="E549" s="373"/>
      <c r="F549" s="67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9"/>
    </row>
    <row r="550" spans="1:17" ht="14.25" hidden="1" customHeight="1">
      <c r="A550" s="34"/>
      <c r="B550" s="35">
        <v>8</v>
      </c>
      <c r="C550" s="372"/>
      <c r="D550" s="60"/>
      <c r="E550" s="374"/>
      <c r="F550" s="73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5"/>
    </row>
    <row r="551" spans="1:17" ht="23.25" customHeight="1">
      <c r="A551" s="34" t="s">
        <v>231</v>
      </c>
      <c r="B551" s="35">
        <v>1</v>
      </c>
      <c r="C551" s="380" t="s">
        <v>86</v>
      </c>
      <c r="D551" s="88" t="s">
        <v>229</v>
      </c>
      <c r="E551" s="382" t="s">
        <v>82</v>
      </c>
      <c r="F551" s="51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3"/>
    </row>
    <row r="552" spans="1:17" ht="14.25" hidden="1" customHeight="1">
      <c r="A552" s="34"/>
      <c r="B552" s="35">
        <v>2</v>
      </c>
      <c r="C552" s="380"/>
      <c r="D552" s="46"/>
      <c r="E552" s="382"/>
      <c r="F552" s="54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6"/>
    </row>
    <row r="553" spans="1:17" ht="14.25" hidden="1" customHeight="1">
      <c r="A553" s="34"/>
      <c r="B553" s="35">
        <v>3</v>
      </c>
      <c r="C553" s="380"/>
      <c r="D553" s="46"/>
      <c r="E553" s="382"/>
      <c r="F553" s="54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6"/>
    </row>
    <row r="554" spans="1:17" ht="14.25" hidden="1" customHeight="1">
      <c r="A554" s="34"/>
      <c r="B554" s="35">
        <v>4</v>
      </c>
      <c r="C554" s="380"/>
      <c r="D554" s="46"/>
      <c r="E554" s="382"/>
      <c r="F554" s="54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6"/>
    </row>
    <row r="555" spans="1:17" ht="14.25" hidden="1" customHeight="1">
      <c r="A555" s="34"/>
      <c r="B555" s="35">
        <v>5</v>
      </c>
      <c r="C555" s="380"/>
      <c r="D555" s="46"/>
      <c r="E555" s="382"/>
      <c r="F555" s="54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6"/>
    </row>
    <row r="556" spans="1:17" ht="14.25" hidden="1" customHeight="1">
      <c r="A556" s="34"/>
      <c r="B556" s="35">
        <v>6</v>
      </c>
      <c r="C556" s="380"/>
      <c r="D556" s="46"/>
      <c r="E556" s="382"/>
      <c r="F556" s="54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6"/>
    </row>
    <row r="557" spans="1:17" ht="14.25" hidden="1" customHeight="1">
      <c r="A557" s="34"/>
      <c r="B557" s="35">
        <v>7</v>
      </c>
      <c r="C557" s="380"/>
      <c r="D557" s="46"/>
      <c r="E557" s="382"/>
      <c r="F557" s="54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6"/>
    </row>
    <row r="558" spans="1:17" ht="14.25" hidden="1" customHeight="1">
      <c r="A558" s="34"/>
      <c r="B558" s="35">
        <v>8</v>
      </c>
      <c r="C558" s="380"/>
      <c r="D558" s="46"/>
      <c r="E558" s="382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9"/>
    </row>
  </sheetData>
  <mergeCells count="150">
    <mergeCell ref="C526:C533"/>
    <mergeCell ref="E526:E533"/>
    <mergeCell ref="C534:E534"/>
    <mergeCell ref="C535:C542"/>
    <mergeCell ref="E535:E542"/>
    <mergeCell ref="C543:C550"/>
    <mergeCell ref="E543:E550"/>
    <mergeCell ref="C485:C492"/>
    <mergeCell ref="E485:E492"/>
    <mergeCell ref="C493:C500"/>
    <mergeCell ref="E493:E500"/>
    <mergeCell ref="C551:C558"/>
    <mergeCell ref="E551:E558"/>
    <mergeCell ref="C510:C517"/>
    <mergeCell ref="E510:E517"/>
    <mergeCell ref="C518:C525"/>
    <mergeCell ref="E518:E525"/>
    <mergeCell ref="C501:E501"/>
    <mergeCell ref="C502:C509"/>
    <mergeCell ref="E502:E509"/>
    <mergeCell ref="C460:C467"/>
    <mergeCell ref="E460:E467"/>
    <mergeCell ref="C468:E468"/>
    <mergeCell ref="C469:C476"/>
    <mergeCell ref="E469:E476"/>
    <mergeCell ref="C477:C484"/>
    <mergeCell ref="E477:E484"/>
    <mergeCell ref="C428:C435"/>
    <mergeCell ref="E428:E435"/>
    <mergeCell ref="C436:C443"/>
    <mergeCell ref="E436:E443"/>
    <mergeCell ref="C444:C451"/>
    <mergeCell ref="E444:E451"/>
    <mergeCell ref="E387:E394"/>
    <mergeCell ref="C395:C402"/>
    <mergeCell ref="E395:E402"/>
    <mergeCell ref="C452:C459"/>
    <mergeCell ref="E452:E459"/>
    <mergeCell ref="C411:C418"/>
    <mergeCell ref="E411:E418"/>
    <mergeCell ref="C419:E419"/>
    <mergeCell ref="C420:C427"/>
    <mergeCell ref="E420:E427"/>
    <mergeCell ref="C403:C410"/>
    <mergeCell ref="E403:E410"/>
    <mergeCell ref="C362:E362"/>
    <mergeCell ref="C363:C370"/>
    <mergeCell ref="E363:E370"/>
    <mergeCell ref="C371:C378"/>
    <mergeCell ref="E371:E378"/>
    <mergeCell ref="C379:C386"/>
    <mergeCell ref="E379:E386"/>
    <mergeCell ref="C387:C394"/>
    <mergeCell ref="E321:E328"/>
    <mergeCell ref="C329:C336"/>
    <mergeCell ref="E329:E336"/>
    <mergeCell ref="C337:C344"/>
    <mergeCell ref="E337:E344"/>
    <mergeCell ref="C345:C352"/>
    <mergeCell ref="E345:E352"/>
    <mergeCell ref="C289:C296"/>
    <mergeCell ref="E289:E296"/>
    <mergeCell ref="C297:C304"/>
    <mergeCell ref="E297:E304"/>
    <mergeCell ref="C353:E353"/>
    <mergeCell ref="C354:C361"/>
    <mergeCell ref="E354:E361"/>
    <mergeCell ref="C313:C320"/>
    <mergeCell ref="E313:E320"/>
    <mergeCell ref="C321:C328"/>
    <mergeCell ref="C249:C256"/>
    <mergeCell ref="E249:E256"/>
    <mergeCell ref="C305:C312"/>
    <mergeCell ref="E305:E312"/>
    <mergeCell ref="C265:C272"/>
    <mergeCell ref="E265:E272"/>
    <mergeCell ref="C273:C280"/>
    <mergeCell ref="E273:E280"/>
    <mergeCell ref="C281:C288"/>
    <mergeCell ref="E281:E288"/>
    <mergeCell ref="C224:C231"/>
    <mergeCell ref="E224:E231"/>
    <mergeCell ref="C232:C239"/>
    <mergeCell ref="E232:E239"/>
    <mergeCell ref="C240:E240"/>
    <mergeCell ref="C241:C248"/>
    <mergeCell ref="E241:E248"/>
    <mergeCell ref="E183:E190"/>
    <mergeCell ref="C191:C198"/>
    <mergeCell ref="E191:E198"/>
    <mergeCell ref="C199:C206"/>
    <mergeCell ref="E199:E206"/>
    <mergeCell ref="C257:C264"/>
    <mergeCell ref="E257:E264"/>
    <mergeCell ref="C215:C222"/>
    <mergeCell ref="E215:E222"/>
    <mergeCell ref="C223:E223"/>
    <mergeCell ref="C150:C157"/>
    <mergeCell ref="E150:E157"/>
    <mergeCell ref="C158:E158"/>
    <mergeCell ref="C207:C214"/>
    <mergeCell ref="E207:E214"/>
    <mergeCell ref="C167:C174"/>
    <mergeCell ref="E167:E174"/>
    <mergeCell ref="C175:C182"/>
    <mergeCell ref="E175:E182"/>
    <mergeCell ref="C183:C190"/>
    <mergeCell ref="C159:C166"/>
    <mergeCell ref="E159:E166"/>
    <mergeCell ref="C124:C131"/>
    <mergeCell ref="E124:E131"/>
    <mergeCell ref="C132:E132"/>
    <mergeCell ref="C133:C140"/>
    <mergeCell ref="E133:E140"/>
    <mergeCell ref="C141:C148"/>
    <mergeCell ref="E141:E148"/>
    <mergeCell ref="C149:E149"/>
    <mergeCell ref="E91:E98"/>
    <mergeCell ref="C99:E99"/>
    <mergeCell ref="C100:C107"/>
    <mergeCell ref="E100:E107"/>
    <mergeCell ref="C108:C115"/>
    <mergeCell ref="E108:E115"/>
    <mergeCell ref="C58:E58"/>
    <mergeCell ref="C59:C66"/>
    <mergeCell ref="E59:E66"/>
    <mergeCell ref="C116:C123"/>
    <mergeCell ref="E116:E123"/>
    <mergeCell ref="C75:C82"/>
    <mergeCell ref="E75:E82"/>
    <mergeCell ref="C83:C90"/>
    <mergeCell ref="E83:E90"/>
    <mergeCell ref="C91:C98"/>
    <mergeCell ref="C67:C74"/>
    <mergeCell ref="E67:E74"/>
    <mergeCell ref="C26:C33"/>
    <mergeCell ref="E26:E33"/>
    <mergeCell ref="C34:C41"/>
    <mergeCell ref="E34:E41"/>
    <mergeCell ref="C42:C49"/>
    <mergeCell ref="E42:E49"/>
    <mergeCell ref="C50:C57"/>
    <mergeCell ref="E50:E57"/>
    <mergeCell ref="C18:C25"/>
    <mergeCell ref="E18:E25"/>
    <mergeCell ref="C1:E1"/>
    <mergeCell ref="C2:C9"/>
    <mergeCell ref="E2:E9"/>
    <mergeCell ref="C10:C17"/>
    <mergeCell ref="E10:E17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21"/>
  <sheetViews>
    <sheetView showGridLines="0" workbookViewId="0"/>
  </sheetViews>
  <sheetFormatPr defaultColWidth="14.6640625" defaultRowHeight="14.25" customHeight="1"/>
  <cols>
    <col min="1" max="1" width="3.6640625" style="9" customWidth="1"/>
    <col min="2" max="2" width="0" style="9" hidden="1" customWidth="1"/>
    <col min="3" max="3" width="13.33203125" style="9" customWidth="1"/>
    <col min="4" max="4" width="58.33203125" style="9" customWidth="1"/>
    <col min="5" max="5" width="6.6640625" style="9" customWidth="1"/>
    <col min="6" max="6" width="4.1640625" style="9" customWidth="1"/>
    <col min="7" max="7" width="5.83203125" style="9" customWidth="1"/>
    <col min="8" max="8" width="9.1640625" style="9" customWidth="1"/>
    <col min="9" max="9" width="10.83203125" style="9" customWidth="1"/>
    <col min="10" max="10" width="2.33203125" style="9" customWidth="1"/>
    <col min="11" max="11" width="9.1640625" style="9" customWidth="1"/>
    <col min="12" max="12" width="8.33203125" style="9" customWidth="1"/>
    <col min="13" max="13" width="2.33203125" style="9" customWidth="1"/>
    <col min="14" max="14" width="10" style="9" customWidth="1"/>
    <col min="15" max="15" width="8.33203125" style="9" customWidth="1"/>
    <col min="16" max="16" width="12.5" style="9" customWidth="1"/>
    <col min="17" max="17" width="2.33203125" style="9" customWidth="1"/>
    <col min="18" max="18" width="9.1640625" style="9" customWidth="1"/>
    <col min="19" max="19" width="8.33203125" style="9" customWidth="1"/>
    <col min="20" max="20" width="2.33203125" style="9" customWidth="1"/>
    <col min="21" max="21" width="10" style="9" customWidth="1"/>
    <col min="22" max="23" width="8.33203125" style="9" customWidth="1"/>
    <col min="24" max="16384" width="14.6640625" style="9"/>
  </cols>
  <sheetData>
    <row r="1" spans="1:23" ht="25.5" customHeight="1">
      <c r="A1" s="7"/>
      <c r="B1" s="24"/>
      <c r="C1" s="24" t="s">
        <v>58</v>
      </c>
      <c r="D1" s="24" t="s">
        <v>59</v>
      </c>
      <c r="E1" s="10" t="s">
        <v>60</v>
      </c>
      <c r="F1" s="385" t="s">
        <v>61</v>
      </c>
      <c r="G1" s="385"/>
      <c r="H1" s="10" t="s">
        <v>7</v>
      </c>
      <c r="I1" s="10" t="s">
        <v>62</v>
      </c>
      <c r="J1" s="385" t="s">
        <v>63</v>
      </c>
      <c r="K1" s="385"/>
      <c r="L1" s="385"/>
      <c r="M1" s="385"/>
      <c r="N1" s="385"/>
      <c r="O1" s="385"/>
      <c r="P1" s="10" t="s">
        <v>64</v>
      </c>
      <c r="Q1" s="385" t="s">
        <v>65</v>
      </c>
      <c r="R1" s="385"/>
      <c r="S1" s="385"/>
      <c r="T1" s="385"/>
      <c r="U1" s="385"/>
      <c r="V1" s="385"/>
      <c r="W1" s="10" t="s">
        <v>8</v>
      </c>
    </row>
    <row r="2" spans="1:23" ht="19.5" customHeight="1">
      <c r="A2" s="7"/>
      <c r="B2" s="11"/>
      <c r="C2" s="25" t="s">
        <v>66</v>
      </c>
      <c r="D2" s="386" t="s">
        <v>67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7.75" customHeight="1">
      <c r="A3" s="12"/>
      <c r="B3" s="13" t="s">
        <v>68</v>
      </c>
      <c r="C3" s="26" t="s">
        <v>69</v>
      </c>
      <c r="D3" s="23" t="s">
        <v>70</v>
      </c>
      <c r="E3" s="27" t="s">
        <v>14</v>
      </c>
      <c r="F3" s="27" t="s">
        <v>10</v>
      </c>
      <c r="G3" s="27"/>
      <c r="H3" s="27" t="s">
        <v>71</v>
      </c>
      <c r="I3" s="15"/>
      <c r="J3" s="17" t="s">
        <v>57</v>
      </c>
      <c r="K3" s="18" t="s">
        <v>12</v>
      </c>
      <c r="L3" s="19"/>
      <c r="M3" s="15" t="s">
        <v>56</v>
      </c>
      <c r="N3" s="16" t="s">
        <v>13</v>
      </c>
      <c r="O3" s="15"/>
      <c r="P3" s="27"/>
      <c r="Q3" s="28"/>
      <c r="R3" s="28" t="s">
        <v>12</v>
      </c>
      <c r="S3" s="28"/>
      <c r="T3" s="28"/>
      <c r="U3" s="28" t="s">
        <v>13</v>
      </c>
      <c r="V3" s="28"/>
      <c r="W3" s="15"/>
    </row>
    <row r="4" spans="1:23" ht="27.75" customHeight="1">
      <c r="A4" s="12"/>
      <c r="B4" s="13" t="s">
        <v>68</v>
      </c>
      <c r="C4" s="26" t="s">
        <v>69</v>
      </c>
      <c r="D4" s="23" t="s">
        <v>70</v>
      </c>
      <c r="E4" s="27" t="s">
        <v>16</v>
      </c>
      <c r="F4" s="27" t="s">
        <v>38</v>
      </c>
      <c r="G4" s="27"/>
      <c r="H4" s="27" t="s">
        <v>72</v>
      </c>
      <c r="I4" s="15"/>
      <c r="J4" s="17" t="s">
        <v>57</v>
      </c>
      <c r="K4" s="18" t="s">
        <v>12</v>
      </c>
      <c r="L4" s="19"/>
      <c r="M4" s="15" t="s">
        <v>56</v>
      </c>
      <c r="N4" s="16" t="s">
        <v>13</v>
      </c>
      <c r="O4" s="15"/>
      <c r="P4" s="27"/>
      <c r="Q4" s="28"/>
      <c r="R4" s="28" t="s">
        <v>12</v>
      </c>
      <c r="S4" s="28"/>
      <c r="T4" s="28"/>
      <c r="U4" s="28" t="s">
        <v>13</v>
      </c>
      <c r="V4" s="28"/>
      <c r="W4" s="15"/>
    </row>
    <row r="5" spans="1:23" ht="27.75" customHeight="1">
      <c r="A5" s="12"/>
      <c r="B5" s="13" t="s">
        <v>68</v>
      </c>
      <c r="C5" s="26" t="s">
        <v>73</v>
      </c>
      <c r="D5" s="23" t="s">
        <v>74</v>
      </c>
      <c r="E5" s="27" t="s">
        <v>16</v>
      </c>
      <c r="F5" s="27" t="s">
        <v>33</v>
      </c>
      <c r="G5" s="27"/>
      <c r="H5" s="27" t="s">
        <v>50</v>
      </c>
      <c r="I5" s="15"/>
      <c r="J5" s="17" t="s">
        <v>57</v>
      </c>
      <c r="K5" s="18" t="s">
        <v>12</v>
      </c>
      <c r="L5" s="19"/>
      <c r="M5" s="15" t="s">
        <v>56</v>
      </c>
      <c r="N5" s="16" t="s">
        <v>13</v>
      </c>
      <c r="O5" s="15"/>
      <c r="P5" s="27"/>
      <c r="Q5" s="28"/>
      <c r="R5" s="28" t="s">
        <v>12</v>
      </c>
      <c r="S5" s="28"/>
      <c r="T5" s="28"/>
      <c r="U5" s="28" t="s">
        <v>13</v>
      </c>
      <c r="V5" s="28"/>
      <c r="W5" s="15"/>
    </row>
    <row r="6" spans="1:23" ht="27.75" customHeight="1">
      <c r="A6" s="12"/>
      <c r="B6" s="13" t="s">
        <v>68</v>
      </c>
      <c r="C6" s="26" t="s">
        <v>69</v>
      </c>
      <c r="D6" s="23" t="s">
        <v>70</v>
      </c>
      <c r="E6" s="27" t="s">
        <v>38</v>
      </c>
      <c r="F6" s="27" t="s">
        <v>10</v>
      </c>
      <c r="G6" s="27"/>
      <c r="H6" s="27" t="s">
        <v>71</v>
      </c>
      <c r="I6" s="15"/>
      <c r="J6" s="17" t="s">
        <v>57</v>
      </c>
      <c r="K6" s="18" t="s">
        <v>12</v>
      </c>
      <c r="L6" s="19"/>
      <c r="M6" s="15" t="s">
        <v>56</v>
      </c>
      <c r="N6" s="16" t="s">
        <v>13</v>
      </c>
      <c r="O6" s="15"/>
      <c r="P6" s="27"/>
      <c r="Q6" s="28"/>
      <c r="R6" s="28" t="s">
        <v>12</v>
      </c>
      <c r="S6" s="28"/>
      <c r="T6" s="28"/>
      <c r="U6" s="28" t="s">
        <v>13</v>
      </c>
      <c r="V6" s="28"/>
      <c r="W6" s="15"/>
    </row>
    <row r="7" spans="1:23" ht="27.75" customHeight="1">
      <c r="A7" s="12"/>
      <c r="B7" s="13" t="s">
        <v>68</v>
      </c>
      <c r="C7" s="26" t="s">
        <v>73</v>
      </c>
      <c r="D7" s="23" t="s">
        <v>74</v>
      </c>
      <c r="E7" s="27" t="s">
        <v>38</v>
      </c>
      <c r="F7" s="27" t="s">
        <v>14</v>
      </c>
      <c r="G7" s="27"/>
      <c r="H7" s="27" t="s">
        <v>75</v>
      </c>
      <c r="I7" s="15"/>
      <c r="J7" s="17" t="s">
        <v>57</v>
      </c>
      <c r="K7" s="18" t="s">
        <v>12</v>
      </c>
      <c r="L7" s="19"/>
      <c r="M7" s="15" t="s">
        <v>56</v>
      </c>
      <c r="N7" s="16" t="s">
        <v>13</v>
      </c>
      <c r="O7" s="15"/>
      <c r="P7" s="27"/>
      <c r="Q7" s="28"/>
      <c r="R7" s="28" t="s">
        <v>12</v>
      </c>
      <c r="S7" s="28"/>
      <c r="T7" s="28"/>
      <c r="U7" s="28" t="s">
        <v>13</v>
      </c>
      <c r="V7" s="28"/>
      <c r="W7" s="15"/>
    </row>
    <row r="8" spans="1:23" ht="27.75" customHeight="1">
      <c r="A8" s="12"/>
      <c r="B8" s="13" t="s">
        <v>68</v>
      </c>
      <c r="C8" s="26" t="s">
        <v>69</v>
      </c>
      <c r="D8" s="23" t="s">
        <v>70</v>
      </c>
      <c r="E8" s="27" t="s">
        <v>19</v>
      </c>
      <c r="F8" s="27" t="s">
        <v>14</v>
      </c>
      <c r="G8" s="27"/>
      <c r="H8" s="27" t="s">
        <v>75</v>
      </c>
      <c r="I8" s="15"/>
      <c r="J8" s="17" t="s">
        <v>57</v>
      </c>
      <c r="K8" s="18" t="s">
        <v>12</v>
      </c>
      <c r="L8" s="19"/>
      <c r="M8" s="15" t="s">
        <v>56</v>
      </c>
      <c r="N8" s="16" t="s">
        <v>13</v>
      </c>
      <c r="O8" s="15"/>
      <c r="P8" s="27"/>
      <c r="Q8" s="28"/>
      <c r="R8" s="28" t="s">
        <v>12</v>
      </c>
      <c r="S8" s="28"/>
      <c r="T8" s="28"/>
      <c r="U8" s="28" t="s">
        <v>13</v>
      </c>
      <c r="V8" s="28"/>
      <c r="W8" s="15"/>
    </row>
    <row r="9" spans="1:23" ht="27.75" customHeight="1">
      <c r="A9" s="12"/>
      <c r="B9" s="13" t="s">
        <v>68</v>
      </c>
      <c r="C9" s="26" t="s">
        <v>73</v>
      </c>
      <c r="D9" s="23" t="s">
        <v>74</v>
      </c>
      <c r="E9" s="27" t="s">
        <v>19</v>
      </c>
      <c r="F9" s="27" t="s">
        <v>33</v>
      </c>
      <c r="G9" s="27"/>
      <c r="H9" s="27" t="s">
        <v>50</v>
      </c>
      <c r="I9" s="15"/>
      <c r="J9" s="17" t="s">
        <v>57</v>
      </c>
      <c r="K9" s="18" t="s">
        <v>12</v>
      </c>
      <c r="L9" s="19"/>
      <c r="M9" s="15" t="s">
        <v>56</v>
      </c>
      <c r="N9" s="16" t="s">
        <v>13</v>
      </c>
      <c r="O9" s="15"/>
      <c r="P9" s="27"/>
      <c r="Q9" s="28"/>
      <c r="R9" s="28" t="s">
        <v>12</v>
      </c>
      <c r="S9" s="28"/>
      <c r="T9" s="28"/>
      <c r="U9" s="28" t="s">
        <v>13</v>
      </c>
      <c r="V9" s="28"/>
      <c r="W9" s="15"/>
    </row>
    <row r="10" spans="1:23" ht="27.75" customHeight="1">
      <c r="A10" s="12"/>
      <c r="B10" s="13" t="s">
        <v>68</v>
      </c>
      <c r="C10" s="26" t="s">
        <v>69</v>
      </c>
      <c r="D10" s="23" t="s">
        <v>70</v>
      </c>
      <c r="E10" s="27" t="s">
        <v>20</v>
      </c>
      <c r="F10" s="27" t="s">
        <v>14</v>
      </c>
      <c r="G10" s="27"/>
      <c r="H10" s="27" t="s">
        <v>75</v>
      </c>
      <c r="I10" s="15"/>
      <c r="J10" s="17" t="s">
        <v>57</v>
      </c>
      <c r="K10" s="18" t="s">
        <v>12</v>
      </c>
      <c r="L10" s="19"/>
      <c r="M10" s="15" t="s">
        <v>56</v>
      </c>
      <c r="N10" s="16" t="s">
        <v>13</v>
      </c>
      <c r="O10" s="15"/>
      <c r="P10" s="27"/>
      <c r="Q10" s="28"/>
      <c r="R10" s="28" t="s">
        <v>12</v>
      </c>
      <c r="S10" s="28"/>
      <c r="T10" s="28"/>
      <c r="U10" s="28" t="s">
        <v>13</v>
      </c>
      <c r="V10" s="28"/>
      <c r="W10" s="15"/>
    </row>
    <row r="11" spans="1:23" ht="27.75" customHeight="1">
      <c r="A11" s="12"/>
      <c r="B11" s="13" t="s">
        <v>68</v>
      </c>
      <c r="C11" s="26" t="s">
        <v>76</v>
      </c>
      <c r="D11" s="23" t="s">
        <v>77</v>
      </c>
      <c r="E11" s="27" t="s">
        <v>20</v>
      </c>
      <c r="F11" s="27" t="s">
        <v>33</v>
      </c>
      <c r="G11" s="27"/>
      <c r="H11" s="27" t="s">
        <v>50</v>
      </c>
      <c r="I11" s="15"/>
      <c r="J11" s="17" t="s">
        <v>57</v>
      </c>
      <c r="K11" s="18" t="s">
        <v>12</v>
      </c>
      <c r="L11" s="19"/>
      <c r="M11" s="15" t="s">
        <v>56</v>
      </c>
      <c r="N11" s="16" t="s">
        <v>13</v>
      </c>
      <c r="O11" s="15"/>
      <c r="P11" s="27"/>
      <c r="Q11" s="28"/>
      <c r="R11" s="28" t="s">
        <v>12</v>
      </c>
      <c r="S11" s="28"/>
      <c r="T11" s="28"/>
      <c r="U11" s="28" t="s">
        <v>13</v>
      </c>
      <c r="V11" s="28"/>
      <c r="W11" s="15"/>
    </row>
    <row r="12" spans="1:23" ht="27.75" customHeight="1">
      <c r="A12" s="12"/>
      <c r="B12" s="13" t="s">
        <v>68</v>
      </c>
      <c r="C12" s="26" t="s">
        <v>76</v>
      </c>
      <c r="D12" s="23" t="s">
        <v>77</v>
      </c>
      <c r="E12" s="27" t="s">
        <v>21</v>
      </c>
      <c r="F12" s="27" t="s">
        <v>33</v>
      </c>
      <c r="G12" s="27"/>
      <c r="H12" s="27" t="s">
        <v>50</v>
      </c>
      <c r="I12" s="15"/>
      <c r="J12" s="17" t="s">
        <v>57</v>
      </c>
      <c r="K12" s="18" t="s">
        <v>12</v>
      </c>
      <c r="L12" s="19"/>
      <c r="M12" s="15" t="s">
        <v>56</v>
      </c>
      <c r="N12" s="16" t="s">
        <v>13</v>
      </c>
      <c r="O12" s="15"/>
      <c r="P12" s="27" t="s">
        <v>78</v>
      </c>
      <c r="Q12" s="15" t="s">
        <v>56</v>
      </c>
      <c r="R12" s="16" t="s">
        <v>12</v>
      </c>
      <c r="S12" s="15"/>
      <c r="T12" s="17" t="s">
        <v>57</v>
      </c>
      <c r="U12" s="18" t="s">
        <v>13</v>
      </c>
      <c r="V12" s="19"/>
      <c r="W12" s="15"/>
    </row>
    <row r="13" spans="1:23" ht="27.75" customHeight="1">
      <c r="A13" s="12"/>
      <c r="B13" s="13" t="s">
        <v>68</v>
      </c>
      <c r="C13" s="26" t="s">
        <v>79</v>
      </c>
      <c r="D13" s="23" t="s">
        <v>80</v>
      </c>
      <c r="E13" s="27" t="s">
        <v>21</v>
      </c>
      <c r="F13" s="27" t="s">
        <v>33</v>
      </c>
      <c r="G13" s="27"/>
      <c r="H13" s="27" t="s">
        <v>50</v>
      </c>
      <c r="I13" s="15"/>
      <c r="J13" s="17" t="s">
        <v>57</v>
      </c>
      <c r="K13" s="18" t="s">
        <v>12</v>
      </c>
      <c r="L13" s="19"/>
      <c r="M13" s="15" t="s">
        <v>56</v>
      </c>
      <c r="N13" s="16" t="s">
        <v>13</v>
      </c>
      <c r="O13" s="15"/>
      <c r="P13" s="27" t="s">
        <v>78</v>
      </c>
      <c r="Q13" s="15" t="s">
        <v>56</v>
      </c>
      <c r="R13" s="16" t="s">
        <v>12</v>
      </c>
      <c r="S13" s="15"/>
      <c r="T13" s="17" t="s">
        <v>57</v>
      </c>
      <c r="U13" s="18" t="s">
        <v>13</v>
      </c>
      <c r="V13" s="19"/>
      <c r="W13" s="15"/>
    </row>
    <row r="14" spans="1:23" ht="19.5" customHeight="1">
      <c r="A14" s="7"/>
      <c r="B14" s="11"/>
      <c r="C14" s="25" t="s">
        <v>81</v>
      </c>
      <c r="D14" s="386" t="s">
        <v>82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</row>
    <row r="15" spans="1:23" ht="27.75" customHeight="1">
      <c r="A15" s="12"/>
      <c r="B15" s="13" t="s">
        <v>68</v>
      </c>
      <c r="C15" s="26" t="s">
        <v>83</v>
      </c>
      <c r="D15" s="23" t="s">
        <v>84</v>
      </c>
      <c r="E15" s="27" t="s">
        <v>19</v>
      </c>
      <c r="F15" s="27" t="s">
        <v>16</v>
      </c>
      <c r="G15" s="27"/>
      <c r="H15" s="27" t="s">
        <v>85</v>
      </c>
      <c r="I15" s="15"/>
      <c r="J15" s="17" t="s">
        <v>57</v>
      </c>
      <c r="K15" s="18" t="s">
        <v>12</v>
      </c>
      <c r="L15" s="19"/>
      <c r="M15" s="15" t="s">
        <v>56</v>
      </c>
      <c r="N15" s="16" t="s">
        <v>13</v>
      </c>
      <c r="O15" s="15"/>
      <c r="P15" s="27"/>
      <c r="Q15" s="28"/>
      <c r="R15" s="28" t="s">
        <v>12</v>
      </c>
      <c r="S15" s="28"/>
      <c r="T15" s="28"/>
      <c r="U15" s="28" t="s">
        <v>13</v>
      </c>
      <c r="V15" s="28"/>
      <c r="W15" s="15"/>
    </row>
    <row r="16" spans="1:23" ht="27.75" customHeight="1">
      <c r="A16" s="12"/>
      <c r="B16" s="13" t="s">
        <v>68</v>
      </c>
      <c r="C16" s="26" t="s">
        <v>86</v>
      </c>
      <c r="D16" s="23" t="s">
        <v>87</v>
      </c>
      <c r="E16" s="27" t="s">
        <v>19</v>
      </c>
      <c r="F16" s="27" t="s">
        <v>14</v>
      </c>
      <c r="G16" s="27"/>
      <c r="H16" s="27" t="s">
        <v>75</v>
      </c>
      <c r="I16" s="15"/>
      <c r="J16" s="17" t="s">
        <v>57</v>
      </c>
      <c r="K16" s="18" t="s">
        <v>12</v>
      </c>
      <c r="L16" s="19"/>
      <c r="M16" s="15" t="s">
        <v>56</v>
      </c>
      <c r="N16" s="16" t="s">
        <v>13</v>
      </c>
      <c r="O16" s="15"/>
      <c r="P16" s="27" t="s">
        <v>78</v>
      </c>
      <c r="Q16" s="15" t="s">
        <v>56</v>
      </c>
      <c r="R16" s="16" t="s">
        <v>12</v>
      </c>
      <c r="S16" s="15"/>
      <c r="T16" s="17" t="s">
        <v>57</v>
      </c>
      <c r="U16" s="18" t="s">
        <v>13</v>
      </c>
      <c r="V16" s="19"/>
      <c r="W16" s="15"/>
    </row>
    <row r="17" spans="1:23" ht="27.75" customHeight="1">
      <c r="A17" s="12"/>
      <c r="B17" s="13" t="s">
        <v>68</v>
      </c>
      <c r="C17" s="26" t="s">
        <v>88</v>
      </c>
      <c r="D17" s="23" t="s">
        <v>89</v>
      </c>
      <c r="E17" s="27" t="s">
        <v>20</v>
      </c>
      <c r="F17" s="27" t="s">
        <v>16</v>
      </c>
      <c r="G17" s="27"/>
      <c r="H17" s="27" t="s">
        <v>85</v>
      </c>
      <c r="I17" s="15"/>
      <c r="J17" s="17" t="s">
        <v>57</v>
      </c>
      <c r="K17" s="18" t="s">
        <v>12</v>
      </c>
      <c r="L17" s="19"/>
      <c r="M17" s="15" t="s">
        <v>56</v>
      </c>
      <c r="N17" s="16" t="s">
        <v>13</v>
      </c>
      <c r="O17" s="15"/>
      <c r="P17" s="27" t="s">
        <v>78</v>
      </c>
      <c r="Q17" s="15" t="s">
        <v>56</v>
      </c>
      <c r="R17" s="16" t="s">
        <v>12</v>
      </c>
      <c r="S17" s="15"/>
      <c r="T17" s="17" t="s">
        <v>57</v>
      </c>
      <c r="U17" s="18" t="s">
        <v>13</v>
      </c>
      <c r="V17" s="19"/>
      <c r="W17" s="15"/>
    </row>
    <row r="18" spans="1:23" ht="27.75" customHeight="1">
      <c r="A18" s="12"/>
      <c r="B18" s="13" t="s">
        <v>68</v>
      </c>
      <c r="C18" s="26" t="s">
        <v>90</v>
      </c>
      <c r="D18" s="23" t="s">
        <v>91</v>
      </c>
      <c r="E18" s="27" t="s">
        <v>21</v>
      </c>
      <c r="F18" s="27" t="s">
        <v>33</v>
      </c>
      <c r="G18" s="27"/>
      <c r="H18" s="27" t="s">
        <v>50</v>
      </c>
      <c r="I18" s="15"/>
      <c r="J18" s="17" t="s">
        <v>57</v>
      </c>
      <c r="K18" s="18" t="s">
        <v>12</v>
      </c>
      <c r="L18" s="19"/>
      <c r="M18" s="15" t="s">
        <v>56</v>
      </c>
      <c r="N18" s="16" t="s">
        <v>13</v>
      </c>
      <c r="O18" s="15"/>
      <c r="P18" s="27" t="s">
        <v>78</v>
      </c>
      <c r="Q18" s="15" t="s">
        <v>56</v>
      </c>
      <c r="R18" s="16" t="s">
        <v>12</v>
      </c>
      <c r="S18" s="15"/>
      <c r="T18" s="17" t="s">
        <v>57</v>
      </c>
      <c r="U18" s="18" t="s">
        <v>13</v>
      </c>
      <c r="V18" s="19"/>
      <c r="W18" s="15"/>
    </row>
    <row r="19" spans="1:23" ht="27.75" customHeight="1">
      <c r="A19" s="12"/>
      <c r="B19" s="13" t="s">
        <v>68</v>
      </c>
      <c r="C19" s="26" t="s">
        <v>92</v>
      </c>
      <c r="D19" s="23" t="s">
        <v>93</v>
      </c>
      <c r="E19" s="27" t="s">
        <v>21</v>
      </c>
      <c r="F19" s="27" t="s">
        <v>33</v>
      </c>
      <c r="G19" s="27"/>
      <c r="H19" s="27" t="s">
        <v>50</v>
      </c>
      <c r="I19" s="15"/>
      <c r="J19" s="17" t="s">
        <v>57</v>
      </c>
      <c r="K19" s="18" t="s">
        <v>12</v>
      </c>
      <c r="L19" s="19"/>
      <c r="M19" s="15" t="s">
        <v>56</v>
      </c>
      <c r="N19" s="16" t="s">
        <v>13</v>
      </c>
      <c r="O19" s="15"/>
      <c r="P19" s="27"/>
      <c r="Q19" s="28"/>
      <c r="R19" s="28" t="s">
        <v>12</v>
      </c>
      <c r="S19" s="28"/>
      <c r="T19" s="28"/>
      <c r="U19" s="28" t="s">
        <v>13</v>
      </c>
      <c r="V19" s="28"/>
      <c r="W19" s="15"/>
    </row>
    <row r="20" spans="1:23" ht="19.5" customHeight="1">
      <c r="A20" s="7"/>
      <c r="B20" s="11"/>
      <c r="C20" s="25" t="s">
        <v>94</v>
      </c>
      <c r="D20" s="386" t="s">
        <v>95</v>
      </c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</row>
    <row r="21" spans="1:23" ht="14.25" customHeight="1">
      <c r="A21" s="7"/>
      <c r="B21" s="11" t="s">
        <v>96</v>
      </c>
      <c r="C21" s="29" t="s">
        <v>56</v>
      </c>
      <c r="D21" s="7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</row>
  </sheetData>
  <mergeCells count="7">
    <mergeCell ref="E21:W21"/>
    <mergeCell ref="F1:G1"/>
    <mergeCell ref="J1:O1"/>
    <mergeCell ref="Q1:V1"/>
    <mergeCell ref="D2:W2"/>
    <mergeCell ref="D14:W14"/>
    <mergeCell ref="D20:W2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42"/>
  <sheetViews>
    <sheetView showGridLines="0" workbookViewId="0"/>
  </sheetViews>
  <sheetFormatPr defaultColWidth="14.6640625" defaultRowHeight="14.25" customHeight="1"/>
  <cols>
    <col min="1" max="1" width="3.6640625" style="9" customWidth="1"/>
    <col min="2" max="2" width="0" style="9" hidden="1" customWidth="1"/>
    <col min="3" max="3" width="66.6640625" style="9" customWidth="1"/>
    <col min="4" max="4" width="2.33203125" style="9" customWidth="1"/>
    <col min="5" max="5" width="9.1640625" style="9" customWidth="1"/>
    <col min="6" max="6" width="8.33203125" style="9" customWidth="1"/>
    <col min="7" max="7" width="2.33203125" style="9" customWidth="1"/>
    <col min="8" max="8" width="10" style="9" customWidth="1"/>
    <col min="9" max="10" width="8.33203125" style="9" customWidth="1"/>
    <col min="11" max="16384" width="14.6640625" style="9"/>
  </cols>
  <sheetData>
    <row r="1" spans="1:10" ht="25.5" customHeight="1">
      <c r="A1" s="7"/>
      <c r="B1" s="7"/>
      <c r="C1" s="7" t="s">
        <v>6</v>
      </c>
      <c r="D1" s="385" t="s">
        <v>7</v>
      </c>
      <c r="E1" s="385"/>
      <c r="F1" s="385"/>
      <c r="G1" s="385"/>
      <c r="H1" s="385"/>
      <c r="I1" s="385"/>
      <c r="J1" s="8" t="s">
        <v>8</v>
      </c>
    </row>
    <row r="2" spans="1:10" ht="22.5" customHeight="1">
      <c r="A2" s="7"/>
      <c r="B2" s="11"/>
      <c r="C2" s="387" t="s">
        <v>9</v>
      </c>
      <c r="D2" s="387"/>
      <c r="E2" s="387"/>
      <c r="F2" s="387"/>
      <c r="G2" s="387"/>
      <c r="H2" s="387"/>
      <c r="I2" s="387"/>
      <c r="J2" s="387"/>
    </row>
    <row r="3" spans="1:10" ht="14.25" customHeight="1">
      <c r="A3" s="12"/>
      <c r="B3" s="13" t="s">
        <v>10</v>
      </c>
      <c r="C3" s="14" t="s">
        <v>11</v>
      </c>
      <c r="D3" s="15" t="s">
        <v>56</v>
      </c>
      <c r="E3" s="16" t="s">
        <v>12</v>
      </c>
      <c r="F3" s="15"/>
      <c r="G3" s="17" t="s">
        <v>57</v>
      </c>
      <c r="H3" s="18" t="s">
        <v>13</v>
      </c>
      <c r="I3" s="19"/>
      <c r="J3" s="20"/>
    </row>
    <row r="4" spans="1:10" ht="14.25" customHeight="1">
      <c r="A4" s="12"/>
      <c r="B4" s="13" t="s">
        <v>14</v>
      </c>
      <c r="C4" s="14" t="s">
        <v>15</v>
      </c>
      <c r="D4" s="15" t="s">
        <v>56</v>
      </c>
      <c r="E4" s="16" t="s">
        <v>12</v>
      </c>
      <c r="F4" s="15"/>
      <c r="G4" s="17" t="s">
        <v>57</v>
      </c>
      <c r="H4" s="18" t="s">
        <v>13</v>
      </c>
      <c r="I4" s="19"/>
      <c r="J4" s="20"/>
    </row>
    <row r="5" spans="1:10" ht="14.25" customHeight="1">
      <c r="A5" s="12"/>
      <c r="B5" s="13" t="s">
        <v>16</v>
      </c>
      <c r="C5" s="14" t="s">
        <v>17</v>
      </c>
      <c r="D5" s="15" t="s">
        <v>56</v>
      </c>
      <c r="E5" s="16" t="s">
        <v>12</v>
      </c>
      <c r="F5" s="15"/>
      <c r="G5" s="17" t="s">
        <v>57</v>
      </c>
      <c r="H5" s="18" t="s">
        <v>13</v>
      </c>
      <c r="I5" s="19"/>
      <c r="J5" s="20"/>
    </row>
    <row r="6" spans="1:10" ht="14.25" customHeight="1">
      <c r="A6" s="7"/>
      <c r="B6" s="11"/>
      <c r="C6" s="21" t="s">
        <v>18</v>
      </c>
      <c r="D6" s="384"/>
      <c r="E6" s="384"/>
      <c r="F6" s="384"/>
      <c r="G6" s="384"/>
      <c r="H6" s="384"/>
      <c r="I6" s="384"/>
      <c r="J6" s="384"/>
    </row>
    <row r="7" spans="1:10" ht="15.75" customHeight="1">
      <c r="A7" s="12"/>
      <c r="B7" s="13" t="s">
        <v>19</v>
      </c>
      <c r="C7" s="22"/>
      <c r="D7" s="15" t="s">
        <v>56</v>
      </c>
      <c r="E7" s="16" t="s">
        <v>12</v>
      </c>
      <c r="F7" s="15"/>
      <c r="G7" s="17" t="s">
        <v>57</v>
      </c>
      <c r="H7" s="18" t="s">
        <v>13</v>
      </c>
      <c r="I7" s="19"/>
      <c r="J7" s="20"/>
    </row>
    <row r="8" spans="1:10" ht="15.75" customHeight="1">
      <c r="A8" s="12"/>
      <c r="B8" s="13" t="s">
        <v>20</v>
      </c>
      <c r="C8" s="22"/>
      <c r="D8" s="15" t="s">
        <v>56</v>
      </c>
      <c r="E8" s="16" t="s">
        <v>12</v>
      </c>
      <c r="F8" s="15"/>
      <c r="G8" s="17" t="s">
        <v>57</v>
      </c>
      <c r="H8" s="18" t="s">
        <v>13</v>
      </c>
      <c r="I8" s="19"/>
      <c r="J8" s="20"/>
    </row>
    <row r="9" spans="1:10" ht="15.75" customHeight="1">
      <c r="A9" s="12"/>
      <c r="B9" s="13" t="s">
        <v>21</v>
      </c>
      <c r="C9" s="22"/>
      <c r="D9" s="15" t="s">
        <v>56</v>
      </c>
      <c r="E9" s="16" t="s">
        <v>12</v>
      </c>
      <c r="F9" s="15"/>
      <c r="G9" s="17" t="s">
        <v>57</v>
      </c>
      <c r="H9" s="18" t="s">
        <v>13</v>
      </c>
      <c r="I9" s="19"/>
      <c r="J9" s="20"/>
    </row>
    <row r="10" spans="1:10" ht="15.75" customHeight="1">
      <c r="A10" s="12"/>
      <c r="B10" s="13" t="s">
        <v>22</v>
      </c>
      <c r="C10" s="22"/>
      <c r="D10" s="15" t="s">
        <v>56</v>
      </c>
      <c r="E10" s="16" t="s">
        <v>12</v>
      </c>
      <c r="F10" s="15"/>
      <c r="G10" s="17" t="s">
        <v>57</v>
      </c>
      <c r="H10" s="18" t="s">
        <v>13</v>
      </c>
      <c r="I10" s="19"/>
      <c r="J10" s="20"/>
    </row>
    <row r="11" spans="1:10" ht="15.75" customHeight="1">
      <c r="A11" s="12"/>
      <c r="B11" s="13" t="s">
        <v>23</v>
      </c>
      <c r="C11" s="22"/>
      <c r="D11" s="15" t="s">
        <v>56</v>
      </c>
      <c r="E11" s="16" t="s">
        <v>12</v>
      </c>
      <c r="F11" s="15"/>
      <c r="G11" s="17" t="s">
        <v>57</v>
      </c>
      <c r="H11" s="18" t="s">
        <v>13</v>
      </c>
      <c r="I11" s="19"/>
      <c r="J11" s="20"/>
    </row>
    <row r="12" spans="1:10" ht="15.75" customHeight="1">
      <c r="A12" s="12"/>
      <c r="B12" s="13" t="s">
        <v>24</v>
      </c>
      <c r="C12" s="22"/>
      <c r="D12" s="15" t="s">
        <v>56</v>
      </c>
      <c r="E12" s="16" t="s">
        <v>12</v>
      </c>
      <c r="F12" s="15"/>
      <c r="G12" s="17" t="s">
        <v>57</v>
      </c>
      <c r="H12" s="18" t="s">
        <v>13</v>
      </c>
      <c r="I12" s="19"/>
      <c r="J12" s="20"/>
    </row>
    <row r="13" spans="1:10" ht="15.75" customHeight="1">
      <c r="A13" s="12"/>
      <c r="B13" s="13" t="s">
        <v>25</v>
      </c>
      <c r="C13" s="22"/>
      <c r="D13" s="15" t="s">
        <v>56</v>
      </c>
      <c r="E13" s="16" t="s">
        <v>12</v>
      </c>
      <c r="F13" s="15"/>
      <c r="G13" s="17" t="s">
        <v>57</v>
      </c>
      <c r="H13" s="18" t="s">
        <v>13</v>
      </c>
      <c r="I13" s="19"/>
      <c r="J13" s="20"/>
    </row>
    <row r="14" spans="1:10" ht="15.75" customHeight="1">
      <c r="A14" s="12"/>
      <c r="B14" s="13" t="s">
        <v>26</v>
      </c>
      <c r="C14" s="22"/>
      <c r="D14" s="15" t="s">
        <v>56</v>
      </c>
      <c r="E14" s="16" t="s">
        <v>12</v>
      </c>
      <c r="F14" s="15"/>
      <c r="G14" s="17" t="s">
        <v>57</v>
      </c>
      <c r="H14" s="18" t="s">
        <v>13</v>
      </c>
      <c r="I14" s="19"/>
      <c r="J14" s="20"/>
    </row>
    <row r="15" spans="1:10" ht="15.75" customHeight="1">
      <c r="A15" s="12"/>
      <c r="B15" s="13" t="s">
        <v>27</v>
      </c>
      <c r="C15" s="22"/>
      <c r="D15" s="15" t="s">
        <v>56</v>
      </c>
      <c r="E15" s="16" t="s">
        <v>12</v>
      </c>
      <c r="F15" s="15"/>
      <c r="G15" s="17" t="s">
        <v>57</v>
      </c>
      <c r="H15" s="18" t="s">
        <v>13</v>
      </c>
      <c r="I15" s="19"/>
      <c r="J15" s="20"/>
    </row>
    <row r="16" spans="1:10" ht="15.75" customHeight="1">
      <c r="A16" s="12"/>
      <c r="B16" s="13" t="s">
        <v>28</v>
      </c>
      <c r="C16" s="22"/>
      <c r="D16" s="15" t="s">
        <v>56</v>
      </c>
      <c r="E16" s="16" t="s">
        <v>12</v>
      </c>
      <c r="F16" s="15"/>
      <c r="G16" s="17" t="s">
        <v>57</v>
      </c>
      <c r="H16" s="18" t="s">
        <v>13</v>
      </c>
      <c r="I16" s="19"/>
      <c r="J16" s="20"/>
    </row>
    <row r="17" spans="1:10" ht="14.25" customHeight="1">
      <c r="A17" s="12"/>
      <c r="B17" s="13" t="s">
        <v>29</v>
      </c>
      <c r="C17" s="23" t="s">
        <v>30</v>
      </c>
      <c r="D17" s="15" t="s">
        <v>56</v>
      </c>
      <c r="E17" s="16" t="s">
        <v>12</v>
      </c>
      <c r="F17" s="15"/>
      <c r="G17" s="17" t="s">
        <v>57</v>
      </c>
      <c r="H17" s="18" t="s">
        <v>13</v>
      </c>
      <c r="I17" s="19"/>
      <c r="J17" s="20"/>
    </row>
    <row r="18" spans="1:10" ht="14.25" customHeight="1">
      <c r="A18" s="7"/>
      <c r="B18" s="11"/>
      <c r="C18" s="21" t="s">
        <v>31</v>
      </c>
      <c r="D18" s="384"/>
      <c r="E18" s="384"/>
      <c r="F18" s="384"/>
      <c r="G18" s="384"/>
      <c r="H18" s="384"/>
      <c r="I18" s="384"/>
      <c r="J18" s="384"/>
    </row>
    <row r="19" spans="1:10" ht="14.25" customHeight="1">
      <c r="A19" s="12"/>
      <c r="B19" s="13" t="s">
        <v>32</v>
      </c>
      <c r="C19" s="23" t="s">
        <v>33</v>
      </c>
      <c r="D19" s="15" t="s">
        <v>56</v>
      </c>
      <c r="E19" s="16" t="s">
        <v>12</v>
      </c>
      <c r="F19" s="15"/>
      <c r="G19" s="17" t="s">
        <v>57</v>
      </c>
      <c r="H19" s="18" t="s">
        <v>13</v>
      </c>
      <c r="I19" s="19"/>
      <c r="J19" s="20"/>
    </row>
    <row r="20" spans="1:10" ht="14.25" customHeight="1">
      <c r="A20" s="12"/>
      <c r="B20" s="13" t="s">
        <v>34</v>
      </c>
      <c r="C20" s="23" t="s">
        <v>10</v>
      </c>
      <c r="D20" s="15" t="s">
        <v>56</v>
      </c>
      <c r="E20" s="16" t="s">
        <v>12</v>
      </c>
      <c r="F20" s="15"/>
      <c r="G20" s="17" t="s">
        <v>57</v>
      </c>
      <c r="H20" s="18" t="s">
        <v>13</v>
      </c>
      <c r="I20" s="19"/>
      <c r="J20" s="20"/>
    </row>
    <row r="21" spans="1:10" ht="14.25" customHeight="1">
      <c r="A21" s="12"/>
      <c r="B21" s="13" t="s">
        <v>35</v>
      </c>
      <c r="C21" s="23" t="s">
        <v>14</v>
      </c>
      <c r="D21" s="15" t="s">
        <v>56</v>
      </c>
      <c r="E21" s="16" t="s">
        <v>12</v>
      </c>
      <c r="F21" s="15"/>
      <c r="G21" s="17" t="s">
        <v>57</v>
      </c>
      <c r="H21" s="18" t="s">
        <v>13</v>
      </c>
      <c r="I21" s="19"/>
      <c r="J21" s="20"/>
    </row>
    <row r="22" spans="1:10" ht="14.25" customHeight="1">
      <c r="A22" s="12"/>
      <c r="B22" s="13" t="s">
        <v>36</v>
      </c>
      <c r="C22" s="23" t="s">
        <v>16</v>
      </c>
      <c r="D22" s="15" t="s">
        <v>56</v>
      </c>
      <c r="E22" s="16" t="s">
        <v>12</v>
      </c>
      <c r="F22" s="15"/>
      <c r="G22" s="17" t="s">
        <v>57</v>
      </c>
      <c r="H22" s="18" t="s">
        <v>13</v>
      </c>
      <c r="I22" s="19"/>
      <c r="J22" s="20"/>
    </row>
    <row r="23" spans="1:10" ht="14.25" customHeight="1">
      <c r="A23" s="12"/>
      <c r="B23" s="13" t="s">
        <v>37</v>
      </c>
      <c r="C23" s="23" t="s">
        <v>38</v>
      </c>
      <c r="D23" s="15" t="s">
        <v>56</v>
      </c>
      <c r="E23" s="16" t="s">
        <v>12</v>
      </c>
      <c r="F23" s="15"/>
      <c r="G23" s="17" t="s">
        <v>57</v>
      </c>
      <c r="H23" s="18" t="s">
        <v>13</v>
      </c>
      <c r="I23" s="19"/>
      <c r="J23" s="20"/>
    </row>
    <row r="24" spans="1:10" ht="14.25" customHeight="1">
      <c r="A24" s="12"/>
      <c r="B24" s="13" t="s">
        <v>39</v>
      </c>
      <c r="C24" s="23" t="s">
        <v>19</v>
      </c>
      <c r="D24" s="15" t="s">
        <v>56</v>
      </c>
      <c r="E24" s="16" t="s">
        <v>12</v>
      </c>
      <c r="F24" s="15"/>
      <c r="G24" s="17" t="s">
        <v>57</v>
      </c>
      <c r="H24" s="18" t="s">
        <v>13</v>
      </c>
      <c r="I24" s="19"/>
      <c r="J24" s="20"/>
    </row>
    <row r="25" spans="1:10" ht="14.25" customHeight="1">
      <c r="A25" s="12"/>
      <c r="B25" s="13" t="s">
        <v>40</v>
      </c>
      <c r="C25" s="23" t="s">
        <v>20</v>
      </c>
      <c r="D25" s="15" t="s">
        <v>56</v>
      </c>
      <c r="E25" s="16" t="s">
        <v>12</v>
      </c>
      <c r="F25" s="15"/>
      <c r="G25" s="17" t="s">
        <v>57</v>
      </c>
      <c r="H25" s="18" t="s">
        <v>13</v>
      </c>
      <c r="I25" s="19"/>
      <c r="J25" s="20"/>
    </row>
    <row r="26" spans="1:10" ht="14.25" customHeight="1">
      <c r="A26" s="12"/>
      <c r="B26" s="13" t="s">
        <v>41</v>
      </c>
      <c r="C26" s="23" t="s">
        <v>21</v>
      </c>
      <c r="D26" s="15" t="s">
        <v>56</v>
      </c>
      <c r="E26" s="16" t="s">
        <v>12</v>
      </c>
      <c r="F26" s="15"/>
      <c r="G26" s="17" t="s">
        <v>57</v>
      </c>
      <c r="H26" s="18" t="s">
        <v>13</v>
      </c>
      <c r="I26" s="19"/>
      <c r="J26" s="20"/>
    </row>
    <row r="27" spans="1:10" ht="14.25" customHeight="1">
      <c r="A27" s="12"/>
      <c r="B27" s="13" t="s">
        <v>42</v>
      </c>
      <c r="C27" s="23" t="s">
        <v>22</v>
      </c>
      <c r="D27" s="15" t="s">
        <v>56</v>
      </c>
      <c r="E27" s="16" t="s">
        <v>12</v>
      </c>
      <c r="F27" s="15"/>
      <c r="G27" s="17" t="s">
        <v>57</v>
      </c>
      <c r="H27" s="18" t="s">
        <v>13</v>
      </c>
      <c r="I27" s="19"/>
      <c r="J27" s="20"/>
    </row>
    <row r="28" spans="1:10" ht="14.25" customHeight="1">
      <c r="A28" s="12"/>
      <c r="B28" s="13" t="s">
        <v>43</v>
      </c>
      <c r="C28" s="23" t="s">
        <v>23</v>
      </c>
      <c r="D28" s="15" t="s">
        <v>56</v>
      </c>
      <c r="E28" s="16" t="s">
        <v>12</v>
      </c>
      <c r="F28" s="15"/>
      <c r="G28" s="17" t="s">
        <v>57</v>
      </c>
      <c r="H28" s="18" t="s">
        <v>13</v>
      </c>
      <c r="I28" s="19"/>
      <c r="J28" s="20"/>
    </row>
    <row r="29" spans="1:10" ht="6" customHeight="1">
      <c r="A29" s="7"/>
      <c r="B29" s="11"/>
      <c r="C29" s="388"/>
      <c r="D29" s="388"/>
      <c r="E29" s="388"/>
      <c r="F29" s="388"/>
      <c r="G29" s="388"/>
      <c r="H29" s="388"/>
      <c r="I29" s="388"/>
      <c r="J29" s="388"/>
    </row>
    <row r="30" spans="1:10" ht="22.5" customHeight="1">
      <c r="A30" s="7"/>
      <c r="B30" s="11"/>
      <c r="C30" s="387" t="s">
        <v>44</v>
      </c>
      <c r="D30" s="387"/>
      <c r="E30" s="387"/>
      <c r="F30" s="387"/>
      <c r="G30" s="387"/>
      <c r="H30" s="387"/>
      <c r="I30" s="387"/>
      <c r="J30" s="387"/>
    </row>
    <row r="31" spans="1:10" ht="14.25" customHeight="1">
      <c r="A31" s="12"/>
      <c r="B31" s="13" t="s">
        <v>45</v>
      </c>
      <c r="C31" s="23" t="s">
        <v>30</v>
      </c>
      <c r="D31" s="15" t="s">
        <v>56</v>
      </c>
      <c r="E31" s="16" t="s">
        <v>12</v>
      </c>
      <c r="F31" s="15"/>
      <c r="G31" s="17" t="s">
        <v>57</v>
      </c>
      <c r="H31" s="18" t="s">
        <v>13</v>
      </c>
      <c r="I31" s="19"/>
      <c r="J31" s="20"/>
    </row>
    <row r="32" spans="1:10" ht="14.25" customHeight="1">
      <c r="A32" s="7"/>
      <c r="B32" s="11"/>
      <c r="C32" s="21" t="s">
        <v>31</v>
      </c>
      <c r="D32" s="384"/>
      <c r="E32" s="384"/>
      <c r="F32" s="384"/>
      <c r="G32" s="384"/>
      <c r="H32" s="384"/>
      <c r="I32" s="384"/>
      <c r="J32" s="384"/>
    </row>
    <row r="33" spans="1:10" ht="14.25" customHeight="1">
      <c r="A33" s="12"/>
      <c r="B33" s="13" t="s">
        <v>46</v>
      </c>
      <c r="C33" s="23" t="s">
        <v>33</v>
      </c>
      <c r="D33" s="15" t="s">
        <v>56</v>
      </c>
      <c r="E33" s="16" t="s">
        <v>12</v>
      </c>
      <c r="F33" s="15"/>
      <c r="G33" s="17" t="s">
        <v>57</v>
      </c>
      <c r="H33" s="18" t="s">
        <v>13</v>
      </c>
      <c r="I33" s="19"/>
      <c r="J33" s="20"/>
    </row>
    <row r="34" spans="1:10" ht="14.25" customHeight="1">
      <c r="A34" s="12"/>
      <c r="B34" s="13" t="s">
        <v>47</v>
      </c>
      <c r="C34" s="23" t="s">
        <v>10</v>
      </c>
      <c r="D34" s="15" t="s">
        <v>56</v>
      </c>
      <c r="E34" s="16" t="s">
        <v>12</v>
      </c>
      <c r="F34" s="15"/>
      <c r="G34" s="17" t="s">
        <v>57</v>
      </c>
      <c r="H34" s="18" t="s">
        <v>13</v>
      </c>
      <c r="I34" s="19"/>
      <c r="J34" s="20"/>
    </row>
    <row r="35" spans="1:10" ht="14.25" customHeight="1">
      <c r="A35" s="12"/>
      <c r="B35" s="13" t="s">
        <v>48</v>
      </c>
      <c r="C35" s="23" t="s">
        <v>14</v>
      </c>
      <c r="D35" s="15" t="s">
        <v>56</v>
      </c>
      <c r="E35" s="16" t="s">
        <v>12</v>
      </c>
      <c r="F35" s="15"/>
      <c r="G35" s="17" t="s">
        <v>57</v>
      </c>
      <c r="H35" s="18" t="s">
        <v>13</v>
      </c>
      <c r="I35" s="19"/>
      <c r="J35" s="20"/>
    </row>
    <row r="36" spans="1:10" ht="14.25" customHeight="1">
      <c r="A36" s="12"/>
      <c r="B36" s="13" t="s">
        <v>49</v>
      </c>
      <c r="C36" s="23" t="s">
        <v>16</v>
      </c>
      <c r="D36" s="15" t="s">
        <v>56</v>
      </c>
      <c r="E36" s="16" t="s">
        <v>12</v>
      </c>
      <c r="F36" s="15"/>
      <c r="G36" s="17" t="s">
        <v>57</v>
      </c>
      <c r="H36" s="18" t="s">
        <v>13</v>
      </c>
      <c r="I36" s="19"/>
      <c r="J36" s="20"/>
    </row>
    <row r="37" spans="1:10" ht="14.25" customHeight="1">
      <c r="A37" s="12"/>
      <c r="B37" s="13" t="s">
        <v>50</v>
      </c>
      <c r="C37" s="23" t="s">
        <v>38</v>
      </c>
      <c r="D37" s="15" t="s">
        <v>56</v>
      </c>
      <c r="E37" s="16" t="s">
        <v>12</v>
      </c>
      <c r="F37" s="15"/>
      <c r="G37" s="17" t="s">
        <v>57</v>
      </c>
      <c r="H37" s="18" t="s">
        <v>13</v>
      </c>
      <c r="I37" s="19"/>
      <c r="J37" s="20"/>
    </row>
    <row r="38" spans="1:10" ht="14.25" customHeight="1">
      <c r="A38" s="12"/>
      <c r="B38" s="13" t="s">
        <v>51</v>
      </c>
      <c r="C38" s="23" t="s">
        <v>19</v>
      </c>
      <c r="D38" s="15" t="s">
        <v>56</v>
      </c>
      <c r="E38" s="16" t="s">
        <v>12</v>
      </c>
      <c r="F38" s="15"/>
      <c r="G38" s="17" t="s">
        <v>57</v>
      </c>
      <c r="H38" s="18" t="s">
        <v>13</v>
      </c>
      <c r="I38" s="19"/>
      <c r="J38" s="20"/>
    </row>
    <row r="39" spans="1:10" ht="14.25" customHeight="1">
      <c r="A39" s="12"/>
      <c r="B39" s="13" t="s">
        <v>52</v>
      </c>
      <c r="C39" s="23" t="s">
        <v>20</v>
      </c>
      <c r="D39" s="15" t="s">
        <v>56</v>
      </c>
      <c r="E39" s="16" t="s">
        <v>12</v>
      </c>
      <c r="F39" s="15"/>
      <c r="G39" s="17" t="s">
        <v>57</v>
      </c>
      <c r="H39" s="18" t="s">
        <v>13</v>
      </c>
      <c r="I39" s="19"/>
      <c r="J39" s="20"/>
    </row>
    <row r="40" spans="1:10" ht="14.25" customHeight="1">
      <c r="A40" s="12"/>
      <c r="B40" s="13" t="s">
        <v>53</v>
      </c>
      <c r="C40" s="23" t="s">
        <v>21</v>
      </c>
      <c r="D40" s="15" t="s">
        <v>56</v>
      </c>
      <c r="E40" s="16" t="s">
        <v>12</v>
      </c>
      <c r="F40" s="15"/>
      <c r="G40" s="17" t="s">
        <v>57</v>
      </c>
      <c r="H40" s="18" t="s">
        <v>13</v>
      </c>
      <c r="I40" s="19"/>
      <c r="J40" s="20"/>
    </row>
    <row r="41" spans="1:10" ht="14.25" customHeight="1">
      <c r="A41" s="12"/>
      <c r="B41" s="13" t="s">
        <v>54</v>
      </c>
      <c r="C41" s="23" t="s">
        <v>22</v>
      </c>
      <c r="D41" s="15" t="s">
        <v>56</v>
      </c>
      <c r="E41" s="16" t="s">
        <v>12</v>
      </c>
      <c r="F41" s="15"/>
      <c r="G41" s="17" t="s">
        <v>57</v>
      </c>
      <c r="H41" s="18" t="s">
        <v>13</v>
      </c>
      <c r="I41" s="19"/>
      <c r="J41" s="20"/>
    </row>
    <row r="42" spans="1:10" ht="14.25" customHeight="1">
      <c r="A42" s="12"/>
      <c r="B42" s="13" t="s">
        <v>55</v>
      </c>
      <c r="C42" s="23" t="s">
        <v>23</v>
      </c>
      <c r="D42" s="15" t="s">
        <v>56</v>
      </c>
      <c r="E42" s="16" t="s">
        <v>12</v>
      </c>
      <c r="F42" s="15"/>
      <c r="G42" s="17" t="s">
        <v>57</v>
      </c>
      <c r="H42" s="18" t="s">
        <v>13</v>
      </c>
      <c r="I42" s="19"/>
      <c r="J42" s="20"/>
    </row>
  </sheetData>
  <mergeCells count="7">
    <mergeCell ref="D32:J32"/>
    <mergeCell ref="D1:I1"/>
    <mergeCell ref="C2:J2"/>
    <mergeCell ref="D6:J6"/>
    <mergeCell ref="D18:J18"/>
    <mergeCell ref="C29:J29"/>
    <mergeCell ref="C30:J30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32"/>
  <sheetViews>
    <sheetView showGridLines="0" workbookViewId="0">
      <selection activeCell="C21" sqref="C21"/>
    </sheetView>
  </sheetViews>
  <sheetFormatPr defaultColWidth="14.6640625" defaultRowHeight="14.25" customHeight="1"/>
  <cols>
    <col min="1" max="1" width="4.5" style="9" customWidth="1"/>
    <col min="2" max="2" width="7.5" style="9" customWidth="1"/>
    <col min="3" max="3" width="129.1640625" style="9" customWidth="1"/>
    <col min="4" max="16384" width="14.6640625" style="9"/>
  </cols>
  <sheetData>
    <row r="1" spans="1:3" ht="36" customHeight="1">
      <c r="A1" s="389" t="s">
        <v>472</v>
      </c>
      <c r="B1" s="390"/>
      <c r="C1" s="391"/>
    </row>
    <row r="2" spans="1:3" ht="20.25" customHeight="1">
      <c r="A2" s="116"/>
      <c r="B2" s="117" t="s">
        <v>4</v>
      </c>
      <c r="C2" s="118" t="s">
        <v>5</v>
      </c>
    </row>
    <row r="3" spans="1:3" ht="14.25" customHeight="1">
      <c r="A3" s="116"/>
      <c r="B3" s="119"/>
      <c r="C3" s="120" t="s">
        <v>451</v>
      </c>
    </row>
    <row r="4" spans="1:3" ht="14.25" customHeight="1">
      <c r="A4" s="116">
        <v>1</v>
      </c>
      <c r="B4" s="119">
        <v>315</v>
      </c>
      <c r="C4" s="121" t="s">
        <v>452</v>
      </c>
    </row>
    <row r="5" spans="1:3" ht="14.25" customHeight="1">
      <c r="A5" s="116">
        <v>2</v>
      </c>
      <c r="B5" s="119">
        <v>209</v>
      </c>
      <c r="C5" s="121" t="s">
        <v>453</v>
      </c>
    </row>
    <row r="6" spans="1:3" ht="14.25" customHeight="1">
      <c r="A6" s="116">
        <v>3</v>
      </c>
      <c r="B6" s="119">
        <v>408</v>
      </c>
      <c r="C6" s="121" t="s">
        <v>454</v>
      </c>
    </row>
    <row r="7" spans="1:3" ht="14.25" customHeight="1">
      <c r="A7" s="116">
        <v>4</v>
      </c>
      <c r="B7" s="119">
        <v>304</v>
      </c>
      <c r="C7" s="121" t="s">
        <v>455</v>
      </c>
    </row>
    <row r="8" spans="1:3" ht="14.25" customHeight="1">
      <c r="A8" s="116">
        <v>5</v>
      </c>
      <c r="B8" s="119">
        <v>402</v>
      </c>
      <c r="C8" s="121" t="s">
        <v>456</v>
      </c>
    </row>
    <row r="9" spans="1:3" ht="14.25" customHeight="1">
      <c r="A9" s="116">
        <v>6</v>
      </c>
      <c r="B9" s="119">
        <v>416</v>
      </c>
      <c r="C9" s="121" t="s">
        <v>457</v>
      </c>
    </row>
    <row r="10" spans="1:3" ht="14.25" customHeight="1">
      <c r="A10" s="116">
        <v>7</v>
      </c>
      <c r="B10" s="119">
        <v>418</v>
      </c>
      <c r="C10" s="121" t="s">
        <v>458</v>
      </c>
    </row>
    <row r="11" spans="1:3" ht="14.25" customHeight="1">
      <c r="A11" s="116"/>
      <c r="B11" s="119"/>
      <c r="C11" s="120" t="s">
        <v>459</v>
      </c>
    </row>
    <row r="12" spans="1:3" ht="14.25" customHeight="1">
      <c r="A12" s="116">
        <v>8</v>
      </c>
      <c r="B12" s="119">
        <v>113</v>
      </c>
      <c r="C12" s="121" t="s">
        <v>460</v>
      </c>
    </row>
    <row r="13" spans="1:3" ht="14.25" customHeight="1">
      <c r="A13" s="116">
        <v>9</v>
      </c>
      <c r="B13" s="119">
        <v>115</v>
      </c>
      <c r="C13" s="121" t="s">
        <v>461</v>
      </c>
    </row>
    <row r="14" spans="1:3" ht="14.25" customHeight="1">
      <c r="A14" s="116">
        <v>10</v>
      </c>
      <c r="B14" s="119">
        <v>302</v>
      </c>
      <c r="C14" s="121" t="s">
        <v>462</v>
      </c>
    </row>
    <row r="15" spans="1:3" ht="14.25" customHeight="1">
      <c r="A15" s="116">
        <v>11</v>
      </c>
      <c r="B15" s="119">
        <v>301</v>
      </c>
      <c r="C15" s="121" t="s">
        <v>463</v>
      </c>
    </row>
    <row r="16" spans="1:3" ht="14.25" customHeight="1">
      <c r="A16" s="116">
        <v>12</v>
      </c>
      <c r="B16" s="119">
        <v>113</v>
      </c>
      <c r="C16" s="121" t="s">
        <v>464</v>
      </c>
    </row>
    <row r="17" spans="1:3" ht="14.25" customHeight="1">
      <c r="A17" s="116">
        <v>13</v>
      </c>
      <c r="B17" s="119">
        <v>230</v>
      </c>
      <c r="C17" s="121" t="s">
        <v>465</v>
      </c>
    </row>
    <row r="18" spans="1:3" ht="14.25" customHeight="1">
      <c r="A18" s="116">
        <v>14</v>
      </c>
      <c r="B18" s="119">
        <v>304</v>
      </c>
      <c r="C18" s="121" t="s">
        <v>466</v>
      </c>
    </row>
    <row r="19" spans="1:3" ht="14.25" customHeight="1">
      <c r="A19" s="116">
        <v>15</v>
      </c>
      <c r="B19" s="119">
        <v>215</v>
      </c>
      <c r="C19" s="121" t="s">
        <v>467</v>
      </c>
    </row>
    <row r="20" spans="1:3" ht="14.25" customHeight="1">
      <c r="A20" s="116">
        <v>16</v>
      </c>
      <c r="B20" s="119">
        <v>215</v>
      </c>
      <c r="C20" s="121" t="s">
        <v>468</v>
      </c>
    </row>
    <row r="21" spans="1:3" ht="14.25" customHeight="1">
      <c r="A21" s="116">
        <v>17</v>
      </c>
      <c r="B21" s="119">
        <v>222</v>
      </c>
      <c r="C21" s="121" t="s">
        <v>469</v>
      </c>
    </row>
    <row r="22" spans="1:3" ht="14.25" customHeight="1">
      <c r="A22" s="116">
        <v>18</v>
      </c>
      <c r="B22" s="119">
        <v>309</v>
      </c>
      <c r="C22" s="121" t="s">
        <v>470</v>
      </c>
    </row>
    <row r="23" spans="1:3" ht="14.25" customHeight="1">
      <c r="A23" s="116"/>
      <c r="B23" s="119"/>
      <c r="C23" s="120" t="s">
        <v>471</v>
      </c>
    </row>
    <row r="24" spans="1:3" ht="14.25" customHeight="1">
      <c r="A24" s="116">
        <v>19</v>
      </c>
      <c r="B24" s="119" t="s">
        <v>473</v>
      </c>
      <c r="C24" s="121" t="s">
        <v>474</v>
      </c>
    </row>
    <row r="25" spans="1:3" ht="14.25" customHeight="1">
      <c r="A25" s="116">
        <v>20</v>
      </c>
      <c r="B25" s="119" t="s">
        <v>473</v>
      </c>
      <c r="C25" s="121" t="s">
        <v>475</v>
      </c>
    </row>
    <row r="26" spans="1:3" ht="14.25" customHeight="1">
      <c r="A26" s="116"/>
      <c r="B26" s="119"/>
      <c r="C26" s="120" t="s">
        <v>476</v>
      </c>
    </row>
    <row r="27" spans="1:3" ht="14.25" customHeight="1">
      <c r="A27" s="116"/>
      <c r="B27" s="119"/>
      <c r="C27" s="121" t="s">
        <v>482</v>
      </c>
    </row>
    <row r="28" spans="1:3" ht="14.25" customHeight="1">
      <c r="A28" s="116">
        <v>21</v>
      </c>
      <c r="B28" s="119">
        <v>113</v>
      </c>
      <c r="C28" s="121" t="s">
        <v>477</v>
      </c>
    </row>
    <row r="29" spans="1:3" ht="14.25" customHeight="1">
      <c r="A29" s="116">
        <v>22</v>
      </c>
      <c r="B29" s="119"/>
      <c r="C29" s="121" t="s">
        <v>478</v>
      </c>
    </row>
    <row r="30" spans="1:3" ht="14.25" customHeight="1">
      <c r="A30" s="116"/>
      <c r="B30" s="119"/>
      <c r="C30" s="120" t="s">
        <v>479</v>
      </c>
    </row>
    <row r="31" spans="1:3" ht="14.25" customHeight="1">
      <c r="A31" s="116">
        <v>23</v>
      </c>
      <c r="B31" s="119">
        <v>101</v>
      </c>
      <c r="C31" s="121" t="s">
        <v>480</v>
      </c>
    </row>
    <row r="32" spans="1:3" ht="14.25" customHeight="1" thickBot="1">
      <c r="A32" s="122">
        <v>24</v>
      </c>
      <c r="B32" s="123"/>
      <c r="C32" s="124" t="s">
        <v>481</v>
      </c>
    </row>
  </sheetData>
  <mergeCells count="1">
    <mergeCell ref="A1:C1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workbookViewId="0"/>
  </sheetViews>
  <sheetFormatPr defaultColWidth="14.6640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40625" style="3"/>
  </cols>
  <sheetData>
    <row r="1" spans="1:8" ht="11.25" customHeight="1">
      <c r="A1" s="4"/>
      <c r="B1" s="395" t="s">
        <v>3</v>
      </c>
      <c r="C1" s="396"/>
      <c r="D1" s="397"/>
      <c r="E1"/>
      <c r="F1"/>
      <c r="G1"/>
      <c r="H1"/>
    </row>
    <row r="2" spans="1:8" ht="11.25" customHeight="1">
      <c r="A2" s="4"/>
      <c r="B2" s="398"/>
      <c r="C2" s="399"/>
      <c r="D2" s="400"/>
      <c r="E2"/>
      <c r="F2"/>
      <c r="G2"/>
      <c r="H2"/>
    </row>
    <row r="3" spans="1:8" ht="11.25" customHeight="1">
      <c r="A3" s="4"/>
      <c r="B3" s="398"/>
      <c r="C3" s="399"/>
      <c r="D3" s="400"/>
      <c r="E3"/>
      <c r="F3"/>
      <c r="G3"/>
      <c r="H3"/>
    </row>
    <row r="4" spans="1:8" ht="11.25" customHeight="1">
      <c r="A4" s="4"/>
      <c r="B4" s="398"/>
      <c r="C4" s="399"/>
      <c r="D4" s="400"/>
      <c r="E4"/>
      <c r="F4"/>
      <c r="G4"/>
      <c r="H4"/>
    </row>
    <row r="5" spans="1:8" ht="11.25" customHeight="1">
      <c r="A5" s="4"/>
      <c r="B5" s="398"/>
      <c r="C5" s="399"/>
      <c r="D5" s="400"/>
      <c r="E5"/>
      <c r="F5"/>
      <c r="G5"/>
      <c r="H5"/>
    </row>
    <row r="6" spans="1:8" ht="11.25" customHeight="1">
      <c r="A6" s="4"/>
      <c r="B6" s="398"/>
      <c r="C6" s="399"/>
      <c r="D6" s="400"/>
      <c r="E6"/>
      <c r="F6"/>
      <c r="G6"/>
      <c r="H6"/>
    </row>
    <row r="7" spans="1:8" ht="11.25" customHeight="1">
      <c r="A7" s="4"/>
      <c r="B7" s="392" t="s">
        <v>2</v>
      </c>
      <c r="C7" s="393"/>
      <c r="D7" s="394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mergeCells count="7">
    <mergeCell ref="B7:D7"/>
    <mergeCell ref="B1:D1"/>
    <mergeCell ref="B2:D2"/>
    <mergeCell ref="B3:D3"/>
    <mergeCell ref="B4:D4"/>
    <mergeCell ref="B5:D5"/>
    <mergeCell ref="B6:D6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</vt:lpstr>
      <vt:lpstr>План</vt:lpstr>
      <vt:lpstr>Комплесные</vt:lpstr>
      <vt:lpstr>Компетенции</vt:lpstr>
      <vt:lpstr>Компетенции(2)</vt:lpstr>
      <vt:lpstr>СпецПрактики</vt:lpstr>
      <vt:lpstr>СпецРаб</vt:lpstr>
      <vt:lpstr>Кабинеты</vt:lpstr>
      <vt:lpstr>Пояснения</vt:lpstr>
      <vt:lpstr>ЦМК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2017-07-18T06:53:26Z</cp:lastPrinted>
  <dcterms:created xsi:type="dcterms:W3CDTF">2011-05-05T04:03:53Z</dcterms:created>
  <dcterms:modified xsi:type="dcterms:W3CDTF">2017-10-08T16:35:18Z</dcterms:modified>
</cp:coreProperties>
</file>